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Height="17940" tabRatio="915"/>
  </bookViews>
  <sheets>
    <sheet name="技巧笔记汇总" sheetId="22" r:id="rId1"/>
    <sheet name="快捷键" sheetId="41" r:id="rId2"/>
    <sheet name="考勤表" sheetId="49" r:id="rId3"/>
    <sheet name="送货单" sheetId="53" r:id="rId4"/>
    <sheet name="简历表" sheetId="47" r:id="rId5"/>
    <sheet name="收款收据" sheetId="54" r:id="rId6"/>
    <sheet name="排班表" sheetId="55" r:id="rId7"/>
    <sheet name="更改边框颜色" sheetId="2" state="hidden" r:id="rId8"/>
    <sheet name="技巧列表1" sheetId="1" state="hidden" r:id="rId9"/>
    <sheet name="填充序号的四种情况" sheetId="7" state="hidden" r:id="rId10"/>
    <sheet name="核对两列数据差异" sheetId="3" state="hidden" r:id="rId11"/>
    <sheet name="隔行填色" sheetId="4" state="hidden" r:id="rId12"/>
    <sheet name="按键截图" sheetId="6" state="hidden" r:id="rId13"/>
    <sheet name="大数据" sheetId="9" state="hidden" r:id="rId14"/>
    <sheet name="地址" sheetId="10" state="hidden" r:id="rId15"/>
    <sheet name="成绩表标注" sheetId="13" state="hidden" r:id="rId16"/>
    <sheet name="找出不同的汉字" sheetId="14" state="hidden" r:id="rId17"/>
    <sheet name="Sheet1" sheetId="15" state="hidden" r:id="rId18"/>
    <sheet name="身份证相关问题" sheetId="16" state="hidden" r:id="rId19"/>
  </sheets>
  <definedNames>
    <definedName name="_xlnm._FilterDatabase" localSheetId="15" hidden="1">成绩表标注!$A$1:$E$11</definedName>
  </definedNames>
  <calcPr calcId="144525"/>
</workbook>
</file>

<file path=xl/sharedStrings.xml><?xml version="1.0" encoding="utf-8"?>
<sst xmlns="http://schemas.openxmlformats.org/spreadsheetml/2006/main" count="1070" uniqueCount="670">
  <si>
    <t>做表技巧教学</t>
  </si>
  <si>
    <t>序号</t>
  </si>
  <si>
    <t>技巧</t>
  </si>
  <si>
    <t>笔记</t>
  </si>
  <si>
    <t>认识单元格及名字</t>
  </si>
  <si>
    <t>①打开表格所看到的格子就叫 单元格
②单元格的名字是由上面的字母和前方的数字组成，比如B2、C5</t>
  </si>
  <si>
    <t>显示与隐藏功能区</t>
  </si>
  <si>
    <t>在表格界面右上角有个箭头通过点击箭头 就可以实现隐藏与显示</t>
  </si>
  <si>
    <t>显示与隐藏网格线</t>
  </si>
  <si>
    <t>点击视图→找到 显示网格线</t>
  </si>
  <si>
    <t>显示与隐藏行号列标</t>
  </si>
  <si>
    <t>点击视图→找到 显示行号列标</t>
  </si>
  <si>
    <t>表格页面的放大与缩小</t>
  </si>
  <si>
    <t>按住键盘的Ctrl键不松
向上滚动鼠标滚轮就是放大，向下滚动鼠标滚轮就是缩小</t>
  </si>
  <si>
    <t>认识阅读模式</t>
  </si>
  <si>
    <t>点击下方小眼睛旁边的 方块 就可以了</t>
  </si>
  <si>
    <t>认识护眼模式</t>
  </si>
  <si>
    <t>直接点击下方的小眼睛就可以开启护眼模式
再点一下可以关闭</t>
  </si>
  <si>
    <t>输入0开头的数字</t>
  </si>
  <si>
    <t>①输入0开头的之前
把常规改成文本就可以
②如果想去掉绿色三角形
选中有绿色三角的格子，点击感叹号→忽略错误</t>
  </si>
  <si>
    <t>输入长内容自动缩小</t>
  </si>
  <si>
    <t>①选中要实现缩小的格子
②鼠标右键→设置单元格格式
③点击对齐→勾选：缩小字体填充</t>
  </si>
  <si>
    <t>手机号分段显示</t>
  </si>
  <si>
    <t>①选中所有的手机号→鼠标右键
②点击设置单元格格式→数字
③自定义→输入000 0000 0000→确定
想取消分段→点击开始下面的自定义→改回 常规</t>
  </si>
  <si>
    <t>批量添加单位</t>
  </si>
  <si>
    <t>①选中所有的数字→右键→设置单元格格式
②数字→自定义→输入0台→确定
如果想去掉单位→开始中把自定义改成常规</t>
  </si>
  <si>
    <t>统一加减乘数指定数值</t>
  </si>
  <si>
    <t>①比如我们统一加100，在空白位置写个100
②选中100→鼠标右键→复制
③选中数据源→右键→选择性粘贴→加→确定
减乘除同理</t>
  </si>
  <si>
    <t>内容横向转竖向</t>
  </si>
  <si>
    <t>①选中内容→鼠标右键→设置单元格格式
②选择对齐→点击竖条→确定
如果想恢复横向→就把竖条再点一下就可以了</t>
  </si>
  <si>
    <t>表格横向转竖向</t>
  </si>
  <si>
    <t>选中表格→鼠标右键→复制，来到新位置→
鼠标右键→选择性粘贴→转置→确定</t>
  </si>
  <si>
    <t>数字金额转人民币大写</t>
  </si>
  <si>
    <t>基础用法：选中数字金额→右键→设置单元格格式
→数字→特殊→人民币大写
进阶用法：在要显示大写的格子 输入 =，点击前面的
格子，按回车键，这样前后可以实现动态的关联
在用基础用法设置一下人民币大写</t>
  </si>
  <si>
    <t>快速填充1到10000的序号</t>
  </si>
  <si>
    <t>①输入1，选中1，点击开始→填充
②填充中找到序列→方向选择列
③终止值填10000→确定</t>
  </si>
  <si>
    <t>快速跳到最后</t>
  </si>
  <si>
    <t>①先随便选择一个格子
②鼠标放在下面的绿色边框上
③双击鼠标左键就可以了</t>
  </si>
  <si>
    <t>快速选到最后</t>
  </si>
  <si>
    <t>①选择第一个格子，按住shift键不松
②鼠标放在下面的绿色边框上 双击鼠标左键</t>
  </si>
  <si>
    <t>输入圈数字</t>
  </si>
  <si>
    <t>需要输入圈几 就输入圈几的拼音</t>
  </si>
  <si>
    <t>需要圈几，就输入圈几的拼音
例如输入yi，选择第五个就是①</t>
  </si>
  <si>
    <t>输入↑↓←→
箭头</t>
  </si>
  <si>
    <t>需要哪个方向的箭头，就输入对应的拼音
比如输入you，选择第五个，就是→</t>
  </si>
  <si>
    <t>√ □ ℃ φ</t>
  </si>
  <si>
    <t>需要什么符号就打什么拼音，选择第五个</t>
  </si>
  <si>
    <t>输入可以打钩
的方框</t>
  </si>
  <si>
    <t>点击插入→窗体→选择复选框
①插入完在上面点鼠标右键，可以编辑
②鼠标右键点一下，再在边上点一下左键
按del键可以删除</t>
  </si>
  <si>
    <t>输入上下标</t>
  </si>
  <si>
    <t>①选中格子，开始里把常规改成文本
②比如输入32，选中2，右键→设置单元格格式
③勾选上标或者下标→确定，就可以了</t>
  </si>
  <si>
    <t>修改边框颜色
和样式</t>
  </si>
  <si>
    <t>①选中要添加边框的部分
②点击开始→边框旁边的箭头→其他边框
③选择颜色和样式→点击外边框和内部→确定</t>
  </si>
  <si>
    <t>去掉网格线</t>
  </si>
  <si>
    <t>点击视图→把 显示网格线 前面的勾 去掉</t>
  </si>
  <si>
    <t>如何保持
格式复制</t>
  </si>
  <si>
    <t>①在字母上，按住鼠标左键选中要复制的表格
②右键→复制，来到另一个表里，右键→粘贴</t>
  </si>
  <si>
    <t>合并相同
内容</t>
  </si>
  <si>
    <t>①选中任意一个格子，→数据→排序→序
②选中部门→点击开始→合并居中→合并相同单元格</t>
  </si>
  <si>
    <t>逐行合并</t>
  </si>
  <si>
    <t>方法1：先合并第一行，然后鼠标右下角下拉
方法2：选合并第一行，点击格式刷，把下面的选一下
方法3：选中所有的格子→合并居中旁边的箭头→按行合并</t>
  </si>
  <si>
    <t>分离汉字与数字</t>
  </si>
  <si>
    <t>①先把第一行的汉字和数字在旁边写一下
②把鼠标放在汉字的下面，按ctrl+E
③再放在数字下面，按ctrl+E</t>
  </si>
  <si>
    <t>提取手机号段</t>
  </si>
  <si>
    <t>如何复制其中部分内容
①先双击，按住鼠标左键选择复制的内容
②鼠标右键→复制，来到目标格子→右键→粘贴</t>
  </si>
  <si>
    <t>提取地址中的省市区县乡村</t>
  </si>
  <si>
    <t>先把第一个地址的省市区等先分别写到不同列上
鼠标放在第二个格子上→按ctrl+E</t>
  </si>
  <si>
    <t>快速合并多列数据</t>
  </si>
  <si>
    <t>①先把第一个要合并的内容写上
②鼠标放在第二个格子上，按ctrl+E</t>
  </si>
  <si>
    <t>标注不及格成绩</t>
  </si>
  <si>
    <t>①选中全部的成绩→开始→条件格式
②选择突出显示单元格规则→小于
③填写60→确定</t>
  </si>
  <si>
    <t>标注及格成绩</t>
  </si>
  <si>
    <t>①选中全部的成绩→开始→条件格式
②选择突出显示单元格规则→其他规则
③把介于改为大于或等于→填写60
④点开格式→图案→选一个颜色→确定</t>
  </si>
  <si>
    <t>取消标注的颜色</t>
  </si>
  <si>
    <t>选中有颜色的数据→开始→条件格式
→清除规则→清除所选的单元格的规则</t>
  </si>
  <si>
    <t>提取身份证信息</t>
  </si>
  <si>
    <t>提取身份证的生日 性别 年龄
①点击第一个要显示性别的格子
②点击fx→常用公式→提取身份证的性别
③点击选择单元格的那个格子→点一下第一个身份证号
④确定→选中第一个结果→鼠标放在右下角双击</t>
  </si>
  <si>
    <t>标注班级是一班的</t>
  </si>
  <si>
    <t>①选中全部的班级→开始→条件格式
②选择 突出显示单元格的规则→等于
③输入 一班→点确定</t>
  </si>
  <si>
    <t>修改标注的颜色</t>
  </si>
  <si>
    <t>①选中全部的班级→开始→条件格式
②选择 突出显示单元格的规则→等于
③输入一班→点开设置为旁边的箭头→自定义
④在图案中改为红色，在字体中改为白色→确定</t>
  </si>
  <si>
    <t>如何清除标注好的颜色</t>
  </si>
  <si>
    <t>①选中含有颜色范围→开始→条件格式
②清除规则→清除所选的单元格的规则</t>
  </si>
  <si>
    <t>标注班级是一班和三班的</t>
  </si>
  <si>
    <t>重复 标注班级是一班 的技巧做两次</t>
  </si>
  <si>
    <t>标注成绩是60分的</t>
  </si>
  <si>
    <t>①选中全部的成绩→开始→条件格式
②选择 突出显示单元格的规则→等于
③输入 60→点确定</t>
  </si>
  <si>
    <t>标注成绩不及格的</t>
  </si>
  <si>
    <t>①选择所有的成绩→开始→条件格式
②点击突出显示单元格规则→小于
③填写60，点确定</t>
  </si>
  <si>
    <t>标注成绩及格的</t>
  </si>
  <si>
    <t>①选择全部的成绩→开始→条件格式
②选择突出显示规则→其他规则
③把里面的介于改成 大于或等于 填写60
④点击格式→图案→填充一个颜色→确定</t>
  </si>
  <si>
    <t>标注包含沈阳的</t>
  </si>
  <si>
    <t>①选择全部的内容→开始→条件格式
②选择突出显示规则→文本包含
③输入沈阳→确定</t>
  </si>
  <si>
    <t>标注重复内容</t>
  </si>
  <si>
    <t>方法1：选中有重复值的数据→数据→重复项→设置高亮重复项→确定，就可以了
方法2：点击开始→条件格式→突出显示规则→重复值→确定</t>
  </si>
  <si>
    <t>删除重复内容</t>
  </si>
  <si>
    <t>选中有重复值的数据→数据→重复项→删除重复项</t>
  </si>
  <si>
    <t>冻结首行或者首列</t>
  </si>
  <si>
    <r>
      <rPr>
        <b/>
        <sz val="16"/>
        <color theme="1"/>
        <rFont val="微软雅黑"/>
        <charset val="134"/>
      </rPr>
      <t>①点击视图→冻结窗格→点击</t>
    </r>
    <r>
      <rPr>
        <b/>
        <sz val="16"/>
        <color rgb="FFFF0000"/>
        <rFont val="微软雅黑"/>
        <charset val="134"/>
      </rPr>
      <t>冻结首行</t>
    </r>
    <r>
      <rPr>
        <b/>
        <sz val="16"/>
        <color theme="1"/>
        <rFont val="微软雅黑"/>
        <charset val="134"/>
      </rPr>
      <t>或者</t>
    </r>
    <r>
      <rPr>
        <b/>
        <sz val="16"/>
        <color rgb="FFFF0000"/>
        <rFont val="微软雅黑"/>
        <charset val="134"/>
      </rPr>
      <t xml:space="preserve">冻结首列
</t>
    </r>
    <r>
      <rPr>
        <b/>
        <sz val="16"/>
        <rFont val="微软雅黑"/>
        <charset val="134"/>
      </rPr>
      <t>②冻结完</t>
    </r>
    <r>
      <rPr>
        <b/>
        <sz val="16"/>
        <color rgb="FFFF0000"/>
        <rFont val="微软雅黑"/>
        <charset val="134"/>
      </rPr>
      <t>想取消的话</t>
    </r>
    <r>
      <rPr>
        <b/>
        <sz val="16"/>
        <rFont val="微软雅黑"/>
        <charset val="134"/>
      </rPr>
      <t>→视图→冻结窗格→取消冻结
注意：他俩</t>
    </r>
    <r>
      <rPr>
        <b/>
        <sz val="16"/>
        <color rgb="FFFF0000"/>
        <rFont val="微软雅黑"/>
        <charset val="134"/>
      </rPr>
      <t>不可兼得</t>
    </r>
    <r>
      <rPr>
        <b/>
        <sz val="16"/>
        <rFont val="微软雅黑"/>
        <charset val="134"/>
      </rPr>
      <t>，只能留你最后点的</t>
    </r>
  </si>
  <si>
    <t>同时冻结多行多列</t>
  </si>
  <si>
    <t>①鼠标放在他们外面的交汇处，点击冻结窗格→第一个：冻结至几行几列
②如果只冻结前2行，那么就点击第三行的第一个格再去冻结
  如果只冻结前3列，那么就点击第四列的第一个格再去冻结</t>
  </si>
  <si>
    <t>快速移动行列</t>
  </si>
  <si>
    <t>①比如我们想移动B列，那么就点击字母B
②把鼠标放在左边或者右边的绿色边框上→按住shift键
③同时按住鼠标左键，移动到你想要的位置就可以了
移动行的话，就点击数字之后按照上面的操作</t>
  </si>
  <si>
    <t>排序</t>
  </si>
  <si>
    <t>①数据从上到下看，数据越来越大叫升序
相反的，数据越来越小的叫降序
比如把语文成绩进行升序：
①选择语文成绩中的任何一个格子
②点击数据→排序→升序，就可以了</t>
  </si>
  <si>
    <t>如何输入箭头</t>
  </si>
  <si>
    <t>需要什么方向的箭头
就输入对应的拼音 比如：you xia
然后选中第五个就可以了→ ↑ ↓ ←</t>
  </si>
  <si>
    <t>如何输入圈数字</t>
  </si>
  <si>
    <t>需要圈几就打几的拼音③⑨</t>
  </si>
  <si>
    <t>自定义排序</t>
  </si>
  <si>
    <t>①选中班级中的任意一个格子
②点击数据→排序→自定义排序
③在窗口中找到序列→点击箭头→自定义序列
④输入 一班 二班 三班 四班 一个班级写一行
⑤点击添加，点击确定，再确定</t>
  </si>
  <si>
    <t>筛选</t>
  </si>
  <si>
    <t>①单击数据→筛选，就可以开启筛选的箭头
②比如筛选班级中是二班的，那么就点击
班级下面的箭头，只勾选二班就可以了
③比如筛选语文成绩中及格的，那么就点击
语文成绩下面的箭头，点击数字筛选→大于或等于输入60，点确定，就可以了
④如果想取消筛选，就点开绿色的箭头→清空条件</t>
  </si>
  <si>
    <t>添加单行单列</t>
  </si>
  <si>
    <t>①想在哪列(行)前面添加列(行)
就把鼠标放在哪列(行)的字母(数字)上
②点击鼠标右键→插入</t>
  </si>
  <si>
    <t>删除行列</t>
  </si>
  <si>
    <t>①想删除哪行或者哪列，就把鼠标
放在哪行哪列的数字或者字母上
②点击鼠标右键→删除</t>
  </si>
  <si>
    <t>格式刷</t>
  </si>
  <si>
    <t xml:space="preserve"> 功能：复制格式
①选中目标样式，点击开始→格式刷
②在要变成这个格式的区域按住鼠标左键框选</t>
  </si>
  <si>
    <t>添加多行多列</t>
  </si>
  <si>
    <t>比如要在B列前面添加3列
①从字母B开始按住鼠标左键
往右边拖动，选择3列
②点鼠标右键→插入</t>
  </si>
  <si>
    <t>隔行添加空行</t>
  </si>
  <si>
    <t>①在第一行的数据后面写个1
②选中1，在它的右下角的小绿点上双击
③选中1到7的序列，右键复制
④在7的下面右键→粘贴
⑤选择序号中的任何一个格子→数据→升序</t>
  </si>
  <si>
    <t>隔行添加空列</t>
  </si>
  <si>
    <t>①在第一行上面添加一个空行
②输入序号比如1-5，再复制一份1-5
③在字母上把表格都选上→数据→排序
中的自定义排序
④点击选项→按行排序
⑤主要关键字选择 行1，排序方式选择升序→确定</t>
  </si>
  <si>
    <t>批量删除空行</t>
  </si>
  <si>
    <t>①随便的选择一列，比如B列
②按键盘的ctrl+G,弹出定位窗格
③在里面选择 空值→定位
④在任意一个被选中的空格上右键
⑤删除→整行</t>
  </si>
  <si>
    <t>修改表格方向</t>
  </si>
  <si>
    <t>①选中表格→鼠标右键→复制
②来到新的格子→鼠标右键→选择性粘贴
③选择转置→确定</t>
  </si>
  <si>
    <t>修改文字方向</t>
  </si>
  <si>
    <t>①选中文字→右键→设置单元格格式
②点击对齐→点击小竖条就变成竖向了
③或者点击右边的小钟表也可以改变角度</t>
  </si>
  <si>
    <t>多列数据合并的方法</t>
  </si>
  <si>
    <t>①在要合并格子上输入 =
②点击要合并的第一个格子，按shift+7
输入连接符：&amp;，再点击要链接第二个格子
③按enter(回车键)就可以返回结果了</t>
  </si>
  <si>
    <t>自定义合并的方法</t>
  </si>
  <si>
    <t>我们想自己连接内容的时候
需要先输入英文状态下的双引号
在双引号里面输入想要的内容</t>
  </si>
  <si>
    <t>输入中英文符号的方法</t>
  </si>
  <si>
    <t>通过shift键来切换中英文状态
打字试一下，如果能直接打字就是
中文状态，那么按一下shift键就
可以切换成英文了</t>
  </si>
  <si>
    <t>制作下拉菜单的方法</t>
  </si>
  <si>
    <t>①选中区域→数据→数据有效性(数据验证)
②把任何值改为序列→在来源处输入：
一班,二班,三班，确定
想去掉箭头的话，就再次打开有效性，把序列
再改回任何值就可以了</t>
  </si>
  <si>
    <t>快速对齐不同位数数字</t>
  </si>
  <si>
    <t>①选中数字→ctrl+数字1
②点击自定义→输入00000→确定
想去掉0的话→点击开始→自定义改为常规</t>
  </si>
  <si>
    <t>日期转星期的方法</t>
  </si>
  <si>
    <t>选中所有的日期→鼠标右键→设置单元格格式→
日期→星期三→点确定</t>
  </si>
  <si>
    <t>日期星同时显示的方法</t>
  </si>
  <si>
    <t>①选中日期→鼠标右键→设置单元格格式
②点击自定义→改为yyyy/m/d aaaa
③点确定</t>
  </si>
  <si>
    <t>快速对齐不同长度日期</t>
  </si>
  <si>
    <t>①选中日期→ctrl+1→自定义
②将m改为mm  将d改为dd→确定
想取消对齐就点击开始→自定义改为短日期</t>
  </si>
  <si>
    <t>快速录入班级</t>
  </si>
  <si>
    <t>①选中要输入班级的区域
②点击鼠标右键→设置单元格格式
③点击自定义→输入 一年0班，点确定</t>
  </si>
  <si>
    <t>一秒求和</t>
  </si>
  <si>
    <t>①选中想要求和的数据以及
显示结果的位置
②按键盘的alt+等于号就可以了</t>
  </si>
  <si>
    <t>快速统计各班人数</t>
  </si>
  <si>
    <t>①点击鼠标右键→筛选中的筛选
②点开班级旁边的箭头，就可以看到
不同班级的人数了
如果想去掉箭头的话，就点击数据→
点击里面 筛选 上面的 漏斗 的标志</t>
  </si>
  <si>
    <t>正确使用格式刷</t>
  </si>
  <si>
    <t>①选择目标样式→点击开始→格式刷
②单击格式刷只能刷一次
  双击格式刷可以无限次刷，刷完之后再点一下格式刷就可以恢复正常了</t>
  </si>
  <si>
    <t>制作双行表头</t>
  </si>
  <si>
    <t>①先正常的输入第一行的表头
②鼠标放在数字1上右键→插入
③选中语文数学英语上面的格子→合并居中→在里面输入 成绩
④再把姓名 班级 上下选中 也合并居中</t>
  </si>
  <si>
    <t>批量填充相同内容</t>
  </si>
  <si>
    <t>①选择第一个格子，然后按住ctrl键不松
②再把其他的格子也点上，点完松开ctrl键
③松完就可以直接打字了，比如语文
④按一下Ctrl+Enter(回车键)</t>
  </si>
  <si>
    <t>绘制印章的方法</t>
  </si>
  <si>
    <t>①点击插入→形状→椭圆，按住shift键不松，拖动鼠标左键绘制一个圆，
选中圆→在右侧的填充中选择 无填充，在轮廓中选择红色
②点击插入→形状→五角星，按住shift键不松，画一个五角星，选中五角星，
填充色改为红色，轮廓改为无，拖动到圆的中间
③点击插入→艺术字→选择第一种样式，输入 印章内容，比如：阿泽计算机课堂，
选中文字，字号改为25，颜色改为红色，在文本效果里 →转换→上弯弧，
再把文字大小通过圆点拖动再调节一下就可以了
组合：先点击五角星→按住ctrl键不松，点击文字和圆，把鼠标放在实线上，
点鼠标右键→组合</t>
  </si>
  <si>
    <t>替换的操作</t>
  </si>
  <si>
    <t>①选中要替换的内容，按键盘的Ctrl+H
②在查找内容处填写 一班，在替换为的地方填写 1班
③点击 全部替换</t>
  </si>
  <si>
    <t>制作工资条</t>
  </si>
  <si>
    <t>①在第一名员工的后面输入数字1
②选中数字1，鼠标放在右下角双击
③选中填充出来所有序号→鼠标右键→复制
④到序号下面的空白位置→右键→粘贴
⑤选中表头，右键→复制
⑥选中序号前面的空百区域→右键→粘贴
⑦鼠标放在序号的任意一个格子上→数据→升序，
最后把序号列删除就可以了</t>
  </si>
  <si>
    <t>快速整理散乱的表格</t>
  </si>
  <si>
    <t>①放在字母A前面的三角形点鼠标左键
②把鼠标放在A和B和的中间，双击鼠标左键
③把鼠标放在1和2的中间，双击鼠标左键</t>
  </si>
  <si>
    <t>表格中加减乘除的计算</t>
  </si>
  <si>
    <t>①在第一个要显示结果的格子上写=号
②点击第一个数据 输入+ - * /
③再点击第二个数据，如果还有更多数据也一样
④按回车键enter 就可以显示结果了</t>
  </si>
  <si>
    <t>打印显示边框</t>
  </si>
  <si>
    <t>①选中做好的表格
②点击开始→边框按钮→所有框线</t>
  </si>
  <si>
    <t>打印每页显示标题</t>
  </si>
  <si>
    <t>①点击页面布局→打印标题→点击顶端标题行
②在表格的第一行上点一下→确定</t>
  </si>
  <si>
    <t>打印指定范围</t>
  </si>
  <si>
    <t>①选中要打印的区域→页面布局→设置打印区域
②恢复到全部打印的话，就再次点开打印区域→取消</t>
  </si>
  <si>
    <t>打印居中</t>
  </si>
  <si>
    <t>点击页面布局→页边距→自定义页边距→勾选水平→确定
垂直也想居中的话，就把 垂直 也勾选</t>
  </si>
  <si>
    <t>修改纸张方向</t>
  </si>
  <si>
    <t>点击页面布局→纸张方向</t>
  </si>
  <si>
    <t>打印到1页的方法</t>
  </si>
  <si>
    <t>思路①能缩小列宽或者行高的先缩小
②进一步可以调节页边距 左右设置为0  勾选水平
③如果表格像排班表一样很宽 可以改为横向
④以上三步都不好使 点击页面布局→缩放→缩在一页上</t>
  </si>
  <si>
    <t>Excel做表快捷键</t>
  </si>
  <si>
    <t>快捷键</t>
  </si>
  <si>
    <t>功能</t>
  </si>
  <si>
    <t>Ctrl+A</t>
  </si>
  <si>
    <t>全选</t>
  </si>
  <si>
    <t>Ctrl+B</t>
  </si>
  <si>
    <t>加粗   再按一下 可以取消加粗</t>
  </si>
  <si>
    <t>Ctrl+C</t>
  </si>
  <si>
    <t>复制</t>
  </si>
  <si>
    <t>Ctrl+D</t>
  </si>
  <si>
    <t>重复上一格内容</t>
  </si>
  <si>
    <t>Ctrl+E</t>
  </si>
  <si>
    <t>智能填充</t>
  </si>
  <si>
    <t>Ctrl+F</t>
  </si>
  <si>
    <t>查找</t>
  </si>
  <si>
    <t>Ctrl+G</t>
  </si>
  <si>
    <t>定位</t>
  </si>
  <si>
    <t>Ctrl+H</t>
  </si>
  <si>
    <t>替换</t>
  </si>
  <si>
    <t>Ctrl+I</t>
  </si>
  <si>
    <t>倾斜  再按一下 可以取消倾斜</t>
  </si>
  <si>
    <t>Ctrl+K</t>
  </si>
  <si>
    <t>插入超链接</t>
  </si>
  <si>
    <t>Ctrl+L</t>
  </si>
  <si>
    <t>创建超级表</t>
  </si>
  <si>
    <t>Ctrl+M</t>
  </si>
  <si>
    <t>wps版本中合并单元格</t>
  </si>
  <si>
    <t>Ctrl+N</t>
  </si>
  <si>
    <t>新建</t>
  </si>
  <si>
    <t>Ctrl+O</t>
  </si>
  <si>
    <t>打开</t>
  </si>
  <si>
    <t>Ctrl+P</t>
  </si>
  <si>
    <t>打印</t>
  </si>
  <si>
    <t>Ctrl+R</t>
  </si>
  <si>
    <t>向右填充</t>
  </si>
  <si>
    <t>Ctrl+S</t>
  </si>
  <si>
    <t>保存</t>
  </si>
  <si>
    <t>Ctrl+T</t>
  </si>
  <si>
    <t>创建超级表和Ctrl+L一样</t>
  </si>
  <si>
    <t>Ctrl+U</t>
  </si>
  <si>
    <t>添加下划线 通过按空格键可以
实现空白下划线的添加</t>
  </si>
  <si>
    <t>Ctrl+V</t>
  </si>
  <si>
    <t>粘贴</t>
  </si>
  <si>
    <t>Ctrl+W</t>
  </si>
  <si>
    <t>关闭文档</t>
  </si>
  <si>
    <t>Ctrl+X</t>
  </si>
  <si>
    <t>剪切(移动)</t>
  </si>
  <si>
    <t>Ctrl+Y</t>
  </si>
  <si>
    <t>恢复</t>
  </si>
  <si>
    <t>Ctrl+Z</t>
  </si>
  <si>
    <t>撤销</t>
  </si>
  <si>
    <t>ctrl+鼠标滚轮</t>
  </si>
  <si>
    <t>放大缩小表格</t>
  </si>
  <si>
    <t>Alt+Enter(回车)</t>
  </si>
  <si>
    <t>单元格内换行</t>
  </si>
  <si>
    <t>ctrl+点鼠标左键</t>
  </si>
  <si>
    <t>连续多选</t>
  </si>
  <si>
    <t>Ctrl+Enter(回车)</t>
  </si>
  <si>
    <t>批量填充</t>
  </si>
  <si>
    <t>Ctrl+0</t>
  </si>
  <si>
    <t>隐藏单元格或单元格区域所选定的列</t>
  </si>
  <si>
    <t>Ctrl+1</t>
  </si>
  <si>
    <t>设置单元格格式</t>
  </si>
  <si>
    <t>Ctrl+2</t>
  </si>
  <si>
    <t>选中单元格内的字体加粗</t>
  </si>
  <si>
    <t>Ctrl+3</t>
  </si>
  <si>
    <t>选中单元格内的字体倾斜</t>
  </si>
  <si>
    <t>Ctrl+4</t>
  </si>
  <si>
    <t>选定单元格内的字体添加下划线</t>
  </si>
  <si>
    <t>Ctrl+5</t>
  </si>
  <si>
    <t>选定单元格内的字体添加删除线</t>
  </si>
  <si>
    <t>Ctrl+6</t>
  </si>
  <si>
    <t>显示或隐藏图片</t>
  </si>
  <si>
    <t>Ctrl+8</t>
  </si>
  <si>
    <t>显示或隐藏分组大纲</t>
  </si>
  <si>
    <t>Ctrl+9</t>
  </si>
  <si>
    <t>隐藏单元格或单元格区域所选定的行</t>
  </si>
  <si>
    <t>Ctrl+-</t>
  </si>
  <si>
    <t>删除行/列</t>
  </si>
  <si>
    <t>Ctrl+;</t>
  </si>
  <si>
    <t>显示当前日期</t>
  </si>
  <si>
    <t>Ctrl+↓</t>
  </si>
  <si>
    <t>移动数据区域到最后一行</t>
  </si>
  <si>
    <t>Ctrl+→</t>
  </si>
  <si>
    <t>移动数据区域到最后一列</t>
  </si>
  <si>
    <t>Ctrl+(</t>
  </si>
  <si>
    <t>显示隐藏行</t>
  </si>
  <si>
    <t>Ctrl+）</t>
  </si>
  <si>
    <t>显示隐藏列</t>
  </si>
  <si>
    <t>Ctrl+%</t>
  </si>
  <si>
    <t>应用百分比格式</t>
  </si>
  <si>
    <t>Ctrl+Shift+0</t>
  </si>
  <si>
    <t>取消隐藏列</t>
  </si>
  <si>
    <t>Ctrl+Shift+9</t>
  </si>
  <si>
    <t>取消隐藏行</t>
  </si>
  <si>
    <t>Ctrl+Shift+1</t>
  </si>
  <si>
    <t>设置为数值格式</t>
  </si>
  <si>
    <t>Ctrl+Shift+2</t>
  </si>
  <si>
    <t>设置为时间格式</t>
  </si>
  <si>
    <t>Ctrl+Shift+3</t>
  </si>
  <si>
    <t>设置为日期格式</t>
  </si>
  <si>
    <t>Ctrl+Shift+4</t>
  </si>
  <si>
    <t>设置为货币格式</t>
  </si>
  <si>
    <t>Ctrl+Shift+5</t>
  </si>
  <si>
    <t>设置为百分比格式</t>
  </si>
  <si>
    <t>Ctrl+Shift+6</t>
  </si>
  <si>
    <t>设置为科学计数法格式</t>
  </si>
  <si>
    <t>Ctrl+Shift+*</t>
  </si>
  <si>
    <t>选定连续非空单元格</t>
  </si>
  <si>
    <t>Ctrl+Shift+；</t>
  </si>
  <si>
    <t>显示系统时间</t>
  </si>
  <si>
    <t>Ctrl+Shift+D</t>
  </si>
  <si>
    <t>分散对齐</t>
  </si>
  <si>
    <t>Ctrl+Shift+N</t>
  </si>
  <si>
    <t>新建文件夹</t>
  </si>
  <si>
    <t>Ctrl+Shift+L</t>
  </si>
  <si>
    <t>Ctrl+Shift+O</t>
  </si>
  <si>
    <t>选定带批注的单元格</t>
  </si>
  <si>
    <t>Ctrl+Shift+：</t>
  </si>
  <si>
    <t>输入系统时间</t>
  </si>
  <si>
    <t>ALT+Shift+F1</t>
  </si>
  <si>
    <t>插入新的工作表</t>
  </si>
  <si>
    <t>Shift+F2</t>
  </si>
  <si>
    <t>插入批注</t>
  </si>
  <si>
    <t>Shift+F5</t>
  </si>
  <si>
    <t>显示查找</t>
  </si>
  <si>
    <t>Shift+F8</t>
  </si>
  <si>
    <t>快速选定不连续单元格</t>
  </si>
  <si>
    <t>ALT+=</t>
  </si>
  <si>
    <t>多行多列数据一键求和</t>
  </si>
  <si>
    <t>ALT+F</t>
  </si>
  <si>
    <t>打开文件页数</t>
  </si>
  <si>
    <t>ALT+M</t>
  </si>
  <si>
    <t>转公式选项卡</t>
  </si>
  <si>
    <t>ALT+L</t>
  </si>
  <si>
    <t>应用或取消左边框</t>
  </si>
  <si>
    <t>ALT+↓</t>
  </si>
  <si>
    <t>打开所选按钮的菜单</t>
  </si>
  <si>
    <t>ALT+F4</t>
  </si>
  <si>
    <t>退出Excel</t>
  </si>
  <si>
    <t>Alt+Q</t>
  </si>
  <si>
    <t>搜索框</t>
  </si>
  <si>
    <t>Alt+A</t>
  </si>
  <si>
    <t>打开数据选项卡</t>
  </si>
  <si>
    <t>Alt+H</t>
  </si>
  <si>
    <t>打开主页选项卡</t>
  </si>
  <si>
    <t>Alt+N</t>
  </si>
  <si>
    <t>打开插入选项卡</t>
  </si>
  <si>
    <t>Alt+R</t>
  </si>
  <si>
    <t>打开审阅选项卡</t>
  </si>
  <si>
    <t>Alt+W</t>
  </si>
  <si>
    <t>打开视图选项卡</t>
  </si>
  <si>
    <t>Word排版快捷键</t>
  </si>
  <si>
    <t>F1</t>
  </si>
  <si>
    <t>帮助</t>
  </si>
  <si>
    <t>F2</t>
  </si>
  <si>
    <t>移动文字或图形，按回车键确认</t>
  </si>
  <si>
    <t>F4</t>
  </si>
  <si>
    <t>重复上一次的操作</t>
  </si>
  <si>
    <t>F5</t>
  </si>
  <si>
    <t>编辑时的定位</t>
  </si>
  <si>
    <t>F6</t>
  </si>
  <si>
    <t>在文档和任务窗格或其他Word窗格之间切换</t>
  </si>
  <si>
    <t>F8</t>
  </si>
  <si>
    <t>打开Word的选择模式</t>
  </si>
  <si>
    <t>F12</t>
  </si>
  <si>
    <t>打开“另存为”对话框</t>
  </si>
  <si>
    <t>shift+F2</t>
  </si>
  <si>
    <t>复制文本</t>
  </si>
  <si>
    <t>shift+F3</t>
  </si>
  <si>
    <t>改变字母大小写</t>
  </si>
  <si>
    <t>shift+F4</t>
  </si>
  <si>
    <t>重复查找或定位</t>
  </si>
  <si>
    <t>shift+F1</t>
  </si>
  <si>
    <t>选择“文件”菜单中的“保存”菜单项</t>
  </si>
  <si>
    <t>shift+F5</t>
  </si>
  <si>
    <t>跳转文档中上一次编辑位置</t>
  </si>
  <si>
    <t>shift+←</t>
  </si>
  <si>
    <t>选中光标左侧一个字符</t>
  </si>
  <si>
    <t>shift+→</t>
  </si>
  <si>
    <t>选中光标右侧一个字符</t>
  </si>
  <si>
    <t>shift+↑</t>
  </si>
  <si>
    <t>选中光标当前位置至上一行之间的内容</t>
  </si>
  <si>
    <t>shift+↓</t>
  </si>
  <si>
    <t>选中光标当前位置至下一行之间的内容</t>
  </si>
  <si>
    <t>shift+End</t>
  </si>
  <si>
    <t>选中光标所在处至行尾</t>
  </si>
  <si>
    <t>shift+Home</t>
  </si>
  <si>
    <t>选中光标所在处至行首</t>
  </si>
  <si>
    <t>shift+pageup</t>
  </si>
  <si>
    <t>选中光标当前位置至上一屏之间的一行内容</t>
  </si>
  <si>
    <t>Shift+Pagedown</t>
  </si>
  <si>
    <t>选中光标当前位置至下一屏之间的一行内容</t>
  </si>
  <si>
    <t>PPT演示快捷键</t>
  </si>
  <si>
    <t>Alt+Delete</t>
  </si>
  <si>
    <t>删除当前页</t>
  </si>
  <si>
    <t>弹出对象属性设置对话框</t>
  </si>
  <si>
    <t>Alt+Insert</t>
  </si>
  <si>
    <t>在当前页插入新野</t>
  </si>
  <si>
    <t>Ctrl+Alt+F</t>
  </si>
  <si>
    <t>设置字体</t>
  </si>
  <si>
    <t>Ctrl+Alt+R</t>
  </si>
  <si>
    <t>设置显示比例</t>
  </si>
  <si>
    <t>Ctrl+Alt+S</t>
  </si>
  <si>
    <t>设置字体大小</t>
  </si>
  <si>
    <t>Ctrl+F1</t>
  </si>
  <si>
    <t>关于....对话框</t>
  </si>
  <si>
    <t>Ctrl+F5</t>
  </si>
  <si>
    <t>演示播放（从第一页开始）</t>
  </si>
  <si>
    <t>页面设置</t>
  </si>
  <si>
    <t>新建演示稿</t>
  </si>
  <si>
    <t>打开演示稿</t>
  </si>
  <si>
    <t>从当前页开始播放</t>
  </si>
  <si>
    <t>Esc</t>
  </si>
  <si>
    <t>结束放映</t>
  </si>
  <si>
    <t>复制：选中内容，ctrl+C →到目标位置多次的按ctrl+V</t>
  </si>
  <si>
    <t>移动：选中内容，ctrl+X →到目标位置按一下ctrl+V</t>
  </si>
  <si>
    <t>2022年12月份考勤表</t>
  </si>
  <si>
    <t>出勤:√  休假:X  事假:S   旷工:K</t>
  </si>
  <si>
    <t>工号</t>
  </si>
  <si>
    <t>姓名</t>
  </si>
  <si>
    <t>星期</t>
  </si>
  <si>
    <t>三</t>
  </si>
  <si>
    <t>四</t>
  </si>
  <si>
    <t>五</t>
  </si>
  <si>
    <t>六</t>
  </si>
  <si>
    <t>日</t>
  </si>
  <si>
    <t>一</t>
  </si>
  <si>
    <t>二</t>
  </si>
  <si>
    <t>出勤天数</t>
  </si>
  <si>
    <t>休假天数</t>
  </si>
  <si>
    <t>事假天数</t>
  </si>
  <si>
    <t>旷工天数</t>
  </si>
  <si>
    <t>日期</t>
  </si>
  <si>
    <t>小明</t>
  </si>
  <si>
    <t>上午</t>
  </si>
  <si>
    <t>√</t>
  </si>
  <si>
    <t>X</t>
  </si>
  <si>
    <t>S</t>
  </si>
  <si>
    <t>下午</t>
  </si>
  <si>
    <t>K</t>
  </si>
  <si>
    <t>小华</t>
  </si>
  <si>
    <t>小胜</t>
  </si>
  <si>
    <t>小丽</t>
  </si>
  <si>
    <t>小快</t>
  </si>
  <si>
    <t>小乐</t>
  </si>
  <si>
    <t>送货单</t>
  </si>
  <si>
    <t>名称及规格</t>
  </si>
  <si>
    <t>单位</t>
  </si>
  <si>
    <t>数量</t>
  </si>
  <si>
    <t>单价</t>
  </si>
  <si>
    <t>金额</t>
  </si>
  <si>
    <t>备注</t>
  </si>
  <si>
    <t>合计
大写</t>
  </si>
  <si>
    <r>
      <rPr>
        <b/>
        <sz val="16"/>
        <color theme="1"/>
        <rFont val="宋体"/>
        <charset val="134"/>
        <scheme val="minor"/>
      </rPr>
      <t xml:space="preserve">     拾   万   仟   佰   拾   元   角   分    ¥</t>
    </r>
    <r>
      <rPr>
        <b/>
        <u/>
        <sz val="16"/>
        <color theme="1"/>
        <rFont val="宋体"/>
        <charset val="134"/>
        <scheme val="minor"/>
      </rPr>
      <t xml:space="preserve">          </t>
    </r>
    <r>
      <rPr>
        <b/>
        <sz val="16"/>
        <color theme="1"/>
        <rFont val="宋体"/>
        <charset val="134"/>
        <scheme val="minor"/>
      </rPr>
      <t xml:space="preserve">  </t>
    </r>
  </si>
  <si>
    <t xml:space="preserve"> 收货单位及经手人(签章)：           送货单位及经手人(签章)：</t>
  </si>
  <si>
    <t>简历表</t>
  </si>
  <si>
    <t>身份证号码</t>
  </si>
  <si>
    <t>照
片</t>
  </si>
  <si>
    <t>电话</t>
  </si>
  <si>
    <t>籍贯</t>
  </si>
  <si>
    <t>现住址</t>
  </si>
  <si>
    <t>民族</t>
  </si>
  <si>
    <t>健康情况</t>
  </si>
  <si>
    <t>婚姻状况</t>
  </si>
  <si>
    <t>邮箱</t>
  </si>
  <si>
    <t>联系方式</t>
  </si>
  <si>
    <t>身高</t>
  </si>
  <si>
    <t>最高学历</t>
  </si>
  <si>
    <t>计算机能力</t>
  </si>
  <si>
    <t>□不会  □一般  □精通</t>
  </si>
  <si>
    <t>英语水平</t>
  </si>
  <si>
    <t>特长爱好</t>
  </si>
  <si>
    <t>教育培训经历</t>
  </si>
  <si>
    <t>在学时间</t>
  </si>
  <si>
    <t>学校名称</t>
  </si>
  <si>
    <t>专业</t>
  </si>
  <si>
    <t>学历学位</t>
  </si>
  <si>
    <t>相关荣誉</t>
  </si>
  <si>
    <t>工作经历</t>
  </si>
  <si>
    <t>在职时间</t>
  </si>
  <si>
    <t>单位名称</t>
  </si>
  <si>
    <t>职位</t>
  </si>
  <si>
    <t>工作内容</t>
  </si>
  <si>
    <t>离职原因</t>
  </si>
  <si>
    <t>收款收据</t>
  </si>
  <si>
    <t>收款日期           年   月   日</t>
  </si>
  <si>
    <t>付款单位
(交款人)</t>
  </si>
  <si>
    <t>收款单位
(收款人)</t>
  </si>
  <si>
    <t>收款
项目</t>
  </si>
  <si>
    <t>人民币
（大写）</t>
  </si>
  <si>
    <t>千</t>
  </si>
  <si>
    <t>百</t>
  </si>
  <si>
    <t>十</t>
  </si>
  <si>
    <t>万</t>
  </si>
  <si>
    <t>元</t>
  </si>
  <si>
    <t>角</t>
  </si>
  <si>
    <t>分</t>
  </si>
  <si>
    <t>结算方式</t>
  </si>
  <si>
    <t>收款事由</t>
  </si>
  <si>
    <t>经办</t>
  </si>
  <si>
    <t>部门</t>
  </si>
  <si>
    <t>人员</t>
  </si>
  <si>
    <t>领款人签字</t>
  </si>
  <si>
    <t>会计主管</t>
  </si>
  <si>
    <t>稽核</t>
  </si>
  <si>
    <t>出纳</t>
  </si>
  <si>
    <t>交款人</t>
  </si>
  <si>
    <t>2022年排班表</t>
  </si>
  <si>
    <t>员工</t>
  </si>
  <si>
    <t>小花</t>
  </si>
  <si>
    <t>经理</t>
  </si>
  <si>
    <t>董事长</t>
  </si>
  <si>
    <t>正在讲解：如何输入特殊符号</t>
  </si>
  <si>
    <t xml:space="preserve">ubaidashi                                                  </t>
  </si>
  <si>
    <t>星期一</t>
  </si>
  <si>
    <t>星期二</t>
  </si>
  <si>
    <t>星期三</t>
  </si>
  <si>
    <t>星期四</t>
  </si>
  <si>
    <t>星期五</t>
  </si>
  <si>
    <t>语文</t>
  </si>
  <si>
    <t>第2节</t>
  </si>
  <si>
    <t>第3节</t>
  </si>
  <si>
    <t>第4节</t>
  </si>
  <si>
    <t>第5节</t>
  </si>
  <si>
    <t>第6节</t>
  </si>
  <si>
    <t>第7节</t>
  </si>
  <si>
    <t>第8节</t>
  </si>
  <si>
    <t>圈数字</t>
  </si>
  <si>
    <t>对号</t>
  </si>
  <si>
    <t>上下左右箭头</t>
  </si>
  <si>
    <t>语文成绩</t>
  </si>
  <si>
    <t>数学成绩</t>
  </si>
  <si>
    <t>总分</t>
  </si>
  <si>
    <t>①</t>
  </si>
  <si>
    <t>↑</t>
  </si>
  <si>
    <t>⑥</t>
  </si>
  <si>
    <t>□</t>
  </si>
  <si>
    <t>↓</t>
  </si>
  <si>
    <t>☆</t>
  </si>
  <si>
    <t>←</t>
  </si>
  <si>
    <t>搜狗输入法</t>
  </si>
  <si>
    <t>→</t>
  </si>
  <si>
    <t>qq拼音输入法</t>
  </si>
  <si>
    <t>↘</t>
  </si>
  <si>
    <t>↖</t>
  </si>
  <si>
    <t>34鹅鹅鹅鹅鹅鹅饿鹅鹅鹅饿我                   、</t>
  </si>
  <si>
    <t>↗</t>
  </si>
  <si>
    <t>数据统一添加单位</t>
  </si>
  <si>
    <t>①选中要添加单位的数据→鼠标右键→设置单元格格式
②自定义→输入0台→确定</t>
  </si>
  <si>
    <t>核对两列数据差异</t>
  </si>
  <si>
    <t>①选中要比较的两列数据→Ctrl+G→行内容差异
②确定→开始的填充中选择一个颜色</t>
  </si>
  <si>
    <t>表格隔行填色</t>
  </si>
  <si>
    <t>①选中第一行→开始→填充选择一个颜色
②选中第一行和第二行，点击开始中格式化，从第三行开始一直刷到最后</t>
  </si>
  <si>
    <t>表格横竖转换</t>
  </si>
  <si>
    <t>①选中要进行转换的表格→右键→复制→来到要摆放的位置
②右键→选择性粘贴→粘贴内容转置</t>
  </si>
  <si>
    <t>文字横竖转换</t>
  </si>
  <si>
    <t>①在要进行转换的文字上右键→设置单元格格式→对齐
②勾选 文字竖排→确定</t>
  </si>
  <si>
    <t>数据统一加1000</t>
  </si>
  <si>
    <t>①在空白位置输入1000→选中这个1000→右键→复制
②来到目标数据上→右键→选择性粘贴→选择加→确定</t>
  </si>
  <si>
    <t>输入箭头/圈数字</t>
  </si>
  <si>
    <t>③⑨⑥    ↑ ↓ ← → ↑ ↓</t>
  </si>
  <si>
    <t>选中金额数据→右键→设置单元格格式→特殊→人民币大写</t>
  </si>
  <si>
    <t>倒序填充</t>
  </si>
  <si>
    <t>奇数填充</t>
  </si>
  <si>
    <t>偶数</t>
  </si>
  <si>
    <t>快速填充到1万</t>
  </si>
  <si>
    <t>从数字5开始选到最后都删了</t>
  </si>
  <si>
    <t>Ctrl+shift+↓</t>
  </si>
  <si>
    <t>快速核对两列数据差异</t>
  </si>
  <si>
    <t>正在讲解：对比两列差异</t>
  </si>
  <si>
    <t>①选中我们需要对比的两列数据
②按键盘的Ctrl+G弹出定位窗口
③在定位窗口中选择 行内容差异→定位
④就可以直接在开始的填充中选择需要的颜色</t>
  </si>
  <si>
    <t>财务金额小写自动转换为大写
①在要转为大写的格子内先写等于号=，然后点击小写的金额格子，然后按回车键
②在上方单击鼠标右键→设置单元格格式→特殊→人民币大写→确定</t>
  </si>
  <si>
    <t>题号</t>
  </si>
  <si>
    <t>标准答案</t>
  </si>
  <si>
    <t>第1题</t>
  </si>
  <si>
    <t>A</t>
  </si>
  <si>
    <t>财务金额小写自动转换</t>
  </si>
  <si>
    <t xml:space="preserve"> </t>
  </si>
  <si>
    <t>第2题</t>
  </si>
  <si>
    <t>C</t>
  </si>
  <si>
    <t>B</t>
  </si>
  <si>
    <t>请输入数字金额</t>
  </si>
  <si>
    <t>大写</t>
  </si>
  <si>
    <t>第3题</t>
  </si>
  <si>
    <t>D</t>
  </si>
  <si>
    <t>第4题</t>
  </si>
  <si>
    <t>第5题</t>
  </si>
  <si>
    <t>第6题</t>
  </si>
  <si>
    <t>第7题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</si>
  <si>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</si>
  <si>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演示</t>
  </si>
  <si>
    <t>字体加粗</t>
  </si>
  <si>
    <t>阿泽</t>
  </si>
  <si>
    <t>字体倾斜</t>
  </si>
  <si>
    <t>计算机</t>
  </si>
  <si>
    <t>添加下划线</t>
  </si>
  <si>
    <t>课堂</t>
  </si>
  <si>
    <t>添加删除线</t>
  </si>
  <si>
    <t>教学</t>
  </si>
  <si>
    <t>当前日期</t>
  </si>
  <si>
    <t>当前时间</t>
  </si>
  <si>
    <t>Ctrl+Shift+;</t>
  </si>
  <si>
    <t>截图快捷键
win键+shift+S</t>
  </si>
  <si>
    <t>产品名称</t>
  </si>
  <si>
    <t>销售区域</t>
  </si>
  <si>
    <t>销售数量</t>
  </si>
  <si>
    <t>产品单价</t>
  </si>
  <si>
    <t>销售额</t>
  </si>
  <si>
    <t>手机</t>
  </si>
  <si>
    <t>青岛分部</t>
  </si>
  <si>
    <t>空调</t>
  </si>
  <si>
    <t>北京分部</t>
  </si>
  <si>
    <t>数码相机</t>
  </si>
  <si>
    <t>广州分部</t>
  </si>
  <si>
    <t>液晶电视</t>
  </si>
  <si>
    <t>上海分部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</si>
  <si>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</si>
  <si>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山东省</t>
  </si>
  <si>
    <t>菏泽市</t>
  </si>
  <si>
    <t>郓城县</t>
  </si>
  <si>
    <t>枫叶正红</t>
  </si>
  <si>
    <t>内蒙古自治区赤峰市红山区东城街道三道东街</t>
  </si>
  <si>
    <t>内蒙古自治区</t>
  </si>
  <si>
    <t>赤峰市</t>
  </si>
  <si>
    <t>红山区</t>
  </si>
  <si>
    <t>东城街道三道东街</t>
  </si>
  <si>
    <t>内蒙古自治区乌兰察布市卓资县旗下营镇良裕大酒店</t>
  </si>
  <si>
    <t>乌兰察布市</t>
  </si>
  <si>
    <t>卓资县</t>
  </si>
  <si>
    <t>旗下营镇</t>
  </si>
  <si>
    <t>良裕大酒店</t>
  </si>
  <si>
    <t>广东省惠州市惠城区河南岸冰塘村小塘波浪湾发廊</t>
  </si>
  <si>
    <t>广东省</t>
  </si>
  <si>
    <t>惠州市</t>
  </si>
  <si>
    <t>惠城区</t>
  </si>
  <si>
    <t>河南岸冰塘村小塘波浪湾发廊</t>
  </si>
  <si>
    <t>辽宁省抚顺市望花区下洼子铝厂</t>
  </si>
  <si>
    <t>辽宁省</t>
  </si>
  <si>
    <t>抚顺市</t>
  </si>
  <si>
    <t>望花区</t>
  </si>
  <si>
    <t>下洼子铝厂</t>
  </si>
  <si>
    <r>
      <rPr>
        <sz val="11"/>
        <rFont val="宋体"/>
        <charset val="134"/>
      </rPr>
      <t>山东省菏泽市牡丹区上海路南段</t>
    </r>
    <r>
      <rPr>
        <sz val="11"/>
        <rFont val="Arial"/>
        <charset val="134"/>
      </rPr>
      <t>666</t>
    </r>
    <r>
      <rPr>
        <sz val="11"/>
        <rFont val="宋体"/>
        <charset val="134"/>
      </rPr>
      <t>号菏泽圣世运输有限公司</t>
    </r>
  </si>
  <si>
    <t>牡丹区</t>
  </si>
  <si>
    <t>上海路南段666号菏泽圣世运输有限公司</t>
  </si>
  <si>
    <t>山东省聊城市东昌府区凤凰工业园富民路</t>
  </si>
  <si>
    <t>聊城市</t>
  </si>
  <si>
    <t>东昌府区</t>
  </si>
  <si>
    <t>凤凰工业园富民路</t>
  </si>
  <si>
    <t>吉林省松原市长岭县长岭镇学府名邸小区</t>
  </si>
  <si>
    <t>吉林省</t>
  </si>
  <si>
    <t>松原市</t>
  </si>
  <si>
    <t>长岭县</t>
  </si>
  <si>
    <t>长岭镇</t>
  </si>
  <si>
    <t>学府名邸小区</t>
  </si>
  <si>
    <t>红轴 机械键盘</t>
  </si>
  <si>
    <t>班级</t>
  </si>
  <si>
    <t>数学</t>
  </si>
  <si>
    <t>英语</t>
  </si>
  <si>
    <t>小车</t>
  </si>
  <si>
    <t>一班</t>
  </si>
  <si>
    <t>三班</t>
  </si>
  <si>
    <t>二班</t>
  </si>
  <si>
    <t>四班</t>
  </si>
  <si>
    <t>小卡</t>
  </si>
  <si>
    <t>小手</t>
  </si>
  <si>
    <t>找出不同的文字</t>
  </si>
  <si>
    <t>正在讲解：输入平方立方的方法</t>
  </si>
  <si>
    <t>㎡</t>
  </si>
  <si>
    <t>泽</t>
  </si>
  <si>
    <t>m³</t>
  </si>
  <si>
    <t>↓类推↓</t>
  </si>
  <si>
    <t>择</t>
  </si>
  <si>
    <t>%</t>
  </si>
  <si>
    <t>℃</t>
  </si>
  <si>
    <t>①②③</t>
  </si>
  <si>
    <t>↑↓←→←</t>
  </si>
  <si>
    <t>⑥⑨⑧⑤</t>
  </si>
  <si>
    <t>班长</t>
  </si>
  <si>
    <t>学习委员</t>
  </si>
  <si>
    <t>组长</t>
  </si>
  <si>
    <t>组员</t>
  </si>
  <si>
    <t>身份证号</t>
  </si>
  <si>
    <t>生日</t>
  </si>
  <si>
    <t>年龄</t>
  </si>
  <si>
    <t>性别</t>
  </si>
  <si>
    <t>123456199310256321</t>
  </si>
  <si>
    <t>112233198005063648</t>
  </si>
  <si>
    <t>113322200112146312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</si>
</sst>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yyyy/mm/dd"/>
    <numFmt numFmtId="177" formatCode="[DBNum2][$RMB]General;[Red][DBNum2][$RMB]General"/>
    <numFmt numFmtId="178" formatCode="[DBNum1]&quot;第&quot;[$-804]General&quot;名&quot;"/>
    <numFmt numFmtId="179" formatCode="0_ "/>
    <numFmt numFmtId="180" formatCode="0&quot;厘&quot;&quot;米&quot;"/>
  </numFmts>
  <fonts count="46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16"/>
      <color theme="1"/>
      <name val="微软雅黑"/>
      <charset val="134"/>
    </font>
    <font>
      <b/>
      <sz val="18"/>
      <color theme="1"/>
      <name val="微软雅黑"/>
      <charset val="134"/>
    </font>
    <font>
      <b/>
      <sz val="24"/>
      <color theme="0"/>
      <name val="微软雅黑"/>
      <charset val="134"/>
    </font>
    <font>
      <sz val="16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name val="宋体"/>
      <charset val="134"/>
    </font>
    <font>
      <b/>
      <sz val="14"/>
      <color theme="1"/>
      <name val="宋体"/>
      <charset val="134"/>
      <scheme val="minor"/>
    </font>
    <font>
      <sz val="18"/>
      <color theme="1"/>
      <name val="微软雅黑"/>
      <charset val="134"/>
    </font>
    <font>
      <b/>
      <sz val="20"/>
      <color theme="0"/>
      <name val="微软雅黑"/>
      <charset val="134"/>
    </font>
    <font>
      <b/>
      <sz val="20"/>
      <color theme="1"/>
      <name val="微软雅黑"/>
      <charset val="134"/>
    </font>
    <font>
      <b/>
      <sz val="14"/>
      <color theme="1"/>
      <name val="微软雅黑"/>
      <charset val="134"/>
    </font>
    <font>
      <sz val="14"/>
      <color theme="1"/>
      <name val="宋体"/>
      <charset val="134"/>
      <scheme val="minor"/>
    </font>
    <font>
      <b/>
      <sz val="24"/>
      <color theme="1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4"/>
      <color theme="0"/>
      <name val="宋体"/>
      <charset val="134"/>
      <scheme val="minor"/>
    </font>
    <font>
      <sz val="14"/>
      <color theme="1"/>
      <name val="微软雅黑"/>
      <charset val="134"/>
    </font>
    <font>
      <b/>
      <sz val="14"/>
      <color rgb="FFC00000"/>
      <name val="微软雅黑"/>
      <charset val="134"/>
    </font>
    <font>
      <sz val="16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Arial"/>
      <charset val="134"/>
    </font>
    <font>
      <b/>
      <sz val="16"/>
      <color rgb="FFFF0000"/>
      <name val="微软雅黑"/>
      <charset val="134"/>
    </font>
    <font>
      <b/>
      <sz val="16"/>
      <name val="微软雅黑"/>
      <charset val="134"/>
    </font>
  </fonts>
  <fills count="3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87F5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7" fillId="21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4" borderId="20" applyNumberFormat="0" applyFont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7" fillId="0" borderId="22" applyNumberFormat="0" applyFill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9" fillId="32" borderId="24" applyNumberFormat="0" applyAlignment="0" applyProtection="0">
      <alignment vertical="center"/>
    </xf>
    <xf numFmtId="0" fontId="40" fillId="32" borderId="17" applyNumberFormat="0" applyAlignment="0" applyProtection="0">
      <alignment vertical="center"/>
    </xf>
    <xf numFmtId="0" fontId="38" fillId="30" borderId="23" applyNumberFormat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37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38" borderId="0" applyNumberFormat="0" applyBorder="0" applyAlignment="0" applyProtection="0">
      <alignment vertical="center"/>
    </xf>
  </cellStyleXfs>
  <cellXfs count="14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14" fontId="1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0" fillId="0" borderId="0" xfId="0" applyFill="1">
      <alignment vertical="center"/>
    </xf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0" fillId="0" borderId="0" xfId="0" applyFont="1" applyFill="1" applyAlignment="1"/>
    <xf numFmtId="0" fontId="8" fillId="0" borderId="0" xfId="0" applyFont="1" applyFill="1" applyAlignment="1">
      <alignment horizontal="center"/>
    </xf>
    <xf numFmtId="14" fontId="8" fillId="0" borderId="0" xfId="0" applyNumberFormat="1" applyFon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176" fontId="9" fillId="0" borderId="1" xfId="0" applyNumberFormat="1" applyFont="1" applyBorder="1" applyAlignment="1">
      <alignment horizontal="center" vertical="center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Fill="1" applyAlignment="1">
      <alignment horizontal="left" vertical="top"/>
    </xf>
    <xf numFmtId="0" fontId="9" fillId="3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0" fillId="4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Alignment="1">
      <alignment horizontal="left" vertical="top" wrapText="1"/>
    </xf>
    <xf numFmtId="0" fontId="11" fillId="0" borderId="0" xfId="0" applyNumberFormat="1" applyFont="1" applyFill="1" applyAlignment="1">
      <alignment horizontal="left" vertical="top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3" fillId="5" borderId="1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>
      <alignment vertical="center"/>
    </xf>
    <xf numFmtId="0" fontId="3" fillId="0" borderId="1" xfId="0" applyFont="1" applyBorder="1">
      <alignment vertical="center"/>
    </xf>
    <xf numFmtId="177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10" fillId="7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Alignment="1">
      <alignment horizontal="left" vertical="top"/>
    </xf>
    <xf numFmtId="0" fontId="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179" fontId="12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80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0" xfId="0" applyFill="1" applyAlignment="1"/>
    <xf numFmtId="0" fontId="13" fillId="0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wrapText="1"/>
    </xf>
    <xf numFmtId="0" fontId="0" fillId="0" borderId="2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" xfId="0" applyFill="1" applyBorder="1" applyAlignment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 vertical="center"/>
    </xf>
    <xf numFmtId="0" fontId="0" fillId="0" borderId="3" xfId="0" applyFill="1" applyBorder="1" applyAlignment="1">
      <alignment horizontal="center"/>
    </xf>
    <xf numFmtId="0" fontId="6" fillId="0" borderId="0" xfId="0" applyFont="1" applyFill="1" applyAlignment="1"/>
    <xf numFmtId="0" fontId="6" fillId="0" borderId="0" xfId="0" applyFont="1">
      <alignment vertical="center"/>
    </xf>
    <xf numFmtId="0" fontId="6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/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/>
    <xf numFmtId="0" fontId="6" fillId="0" borderId="3" xfId="0" applyFont="1" applyFill="1" applyBorder="1" applyAlignment="1"/>
    <xf numFmtId="0" fontId="6" fillId="0" borderId="8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/>
    </xf>
    <xf numFmtId="0" fontId="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8" fillId="0" borderId="0" xfId="0" applyFont="1" applyFill="1" applyAlignment="1"/>
    <xf numFmtId="0" fontId="19" fillId="2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/>
    <xf numFmtId="0" fontId="16" fillId="0" borderId="4" xfId="0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/>
    </xf>
    <xf numFmtId="0" fontId="20" fillId="0" borderId="0" xfId="0" applyFont="1">
      <alignment vertical="center"/>
    </xf>
    <xf numFmtId="0" fontId="10" fillId="8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top" wrapText="1"/>
    </xf>
    <xf numFmtId="3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3" fillId="0" borderId="0" xfId="0" applyFont="1">
      <alignment vertical="center"/>
    </xf>
    <xf numFmtId="0" fontId="22" fillId="0" borderId="0" xfId="0" applyFont="1" applyFill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top" wrapText="1"/>
    </xf>
    <xf numFmtId="0" fontId="12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3" fontId="12" fillId="0" borderId="1" xfId="0" applyNumberFormat="1" applyFont="1" applyFill="1" applyBorder="1" applyAlignment="1">
      <alignment horizontal="left" vertical="center" wrapText="1"/>
    </xf>
    <xf numFmtId="3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left" vertical="top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center" wrapText="1"/>
    </xf>
    <xf numFmtId="0" fontId="1" fillId="0" borderId="0" xfId="0" applyFont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4">
    <dxf>
      <fill>
        <patternFill patternType="solid">
          <bgColor rgb="FF92D050"/>
        </patternFill>
      </fill>
    </dxf>
    <dxf>
      <font>
        <color rgb="FF9C0006"/>
      </font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87F51"/>
      <color rgb="000F7A2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val="0"/>
</file>

<file path=xl/ctrlProps/ctrlProp2.xml><?xml version="1.0" encoding="utf-8"?>
<formControlPr xmlns="http://schemas.microsoft.com/office/spreadsheetml/2009/9/main" objectType="CheckBox" val="0"/>
</file>

<file path=xl/ctrlProps/ctrlProp3.xml><?xml version="1.0" encoding="utf-8"?>
<formControlPr xmlns="http://schemas.microsoft.com/office/spreadsheetml/2009/9/main" objectType="CheckBox" checked="Checked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20</xdr:col>
      <xdr:colOff>351790</xdr:colOff>
      <xdr:row>12</xdr:row>
      <xdr:rowOff>187960</xdr:rowOff>
    </xdr:from>
    <xdr:to>
      <xdr:col>26</xdr:col>
      <xdr:colOff>62230</xdr:colOff>
      <xdr:row>20</xdr:row>
      <xdr:rowOff>52070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647910" y="5577205"/>
          <a:ext cx="3825240" cy="23787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13</xdr:row>
      <xdr:rowOff>15875</xdr:rowOff>
    </xdr:from>
    <xdr:to>
      <xdr:col>5</xdr:col>
      <xdr:colOff>680720</xdr:colOff>
      <xdr:row>39</xdr:row>
      <xdr:rowOff>34290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491220"/>
          <a:ext cx="6933565" cy="49047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454025</xdr:colOff>
      <xdr:row>0</xdr:row>
      <xdr:rowOff>635</xdr:rowOff>
    </xdr:from>
    <xdr:to>
      <xdr:col>9</xdr:col>
      <xdr:colOff>318135</xdr:colOff>
      <xdr:row>15</xdr:row>
      <xdr:rowOff>271780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97225" y="635"/>
          <a:ext cx="3293110" cy="2842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0</xdr:row>
      <xdr:rowOff>635</xdr:rowOff>
    </xdr:from>
    <xdr:to>
      <xdr:col>4</xdr:col>
      <xdr:colOff>315595</xdr:colOff>
      <xdr:row>17</xdr:row>
      <xdr:rowOff>55880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35"/>
          <a:ext cx="3058160" cy="3112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17</xdr:row>
      <xdr:rowOff>104775</xdr:rowOff>
    </xdr:from>
    <xdr:to>
      <xdr:col>4</xdr:col>
      <xdr:colOff>439420</xdr:colOff>
      <xdr:row>30</xdr:row>
      <xdr:rowOff>96520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050" y="3162300"/>
          <a:ext cx="3163570" cy="22205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109538</xdr:colOff>
          <xdr:row>1</xdr:row>
          <xdr:rowOff>38100</xdr:rowOff>
        </xdr:from>
        <xdr:to>
          <xdr:col>16</xdr:col>
          <xdr:colOff>547688</xdr:colOff>
          <xdr:row>1</xdr:row>
          <xdr:rowOff>257175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0703560" y="560070"/>
              <a:ext cx="438150" cy="219075"/>
            </a:xfrm>
            <a:prstGeom prst="rect">
              <a:avLst/>
            </a:prstGeom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109538</xdr:colOff>
          <xdr:row>1</xdr:row>
          <xdr:rowOff>304800</xdr:rowOff>
        </xdr:from>
        <xdr:to>
          <xdr:col>16</xdr:col>
          <xdr:colOff>547688</xdr:colOff>
          <xdr:row>2</xdr:row>
          <xdr:rowOff>195263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0703560" y="826770"/>
              <a:ext cx="438150" cy="204470"/>
            </a:xfrm>
            <a:prstGeom prst="rect">
              <a:avLst/>
            </a:prstGeom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女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338138</xdr:colOff>
          <xdr:row>3</xdr:row>
          <xdr:rowOff>109538</xdr:rowOff>
        </xdr:from>
        <xdr:to>
          <xdr:col>18</xdr:col>
          <xdr:colOff>252413</xdr:colOff>
          <xdr:row>4</xdr:row>
          <xdr:rowOff>85725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11592560" y="1259840"/>
              <a:ext cx="574675" cy="290830"/>
            </a:xfrm>
            <a:prstGeom prst="rect">
              <a:avLst/>
            </a:prstGeom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好好 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xdr:twoCellAnchor>
    <xdr:from>
      <xdr:col>11</xdr:col>
      <xdr:colOff>114300</xdr:colOff>
      <xdr:row>2</xdr:row>
      <xdr:rowOff>43815</xdr:rowOff>
    </xdr:from>
    <xdr:to>
      <xdr:col>11</xdr:col>
      <xdr:colOff>408305</xdr:colOff>
      <xdr:row>3</xdr:row>
      <xdr:rowOff>5715</xdr:rowOff>
    </xdr:to>
    <xdr:sp>
      <xdr:nvSpPr>
        <xdr:cNvPr id="3" name="矩形 2"/>
        <xdr:cNvSpPr/>
      </xdr:nvSpPr>
      <xdr:spPr>
        <a:xfrm>
          <a:off x="5003800" y="880110"/>
          <a:ext cx="294005" cy="2762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l"/>
          <a:r>
            <a:rPr lang="en-US" altLang="zh-CN" sz="1100"/>
            <a:t>6</a:t>
          </a:r>
          <a:endParaRPr lang="en-US" altLang="zh-CN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1"/>
  <sheetViews>
    <sheetView tabSelected="1" workbookViewId="0">
      <selection activeCell="C89" sqref="C89"/>
    </sheetView>
  </sheetViews>
  <sheetFormatPr defaultColWidth="9" defaultRowHeight="22.5" outlineLevelCol="2"/>
  <cols>
    <col min="1" max="1" width="9" style="132"/>
    <col min="2" max="2" width="34.375" style="132" customWidth="1"/>
    <col min="3" max="3" width="96.375" style="132" customWidth="1"/>
    <col min="4" max="16384" width="9" style="132"/>
  </cols>
  <sheetData>
    <row r="1" ht="44" customHeight="1" spans="1:3">
      <c r="A1" s="114" t="s">
        <v>0</v>
      </c>
      <c r="B1" s="114"/>
      <c r="C1" s="114"/>
    </row>
    <row r="2" ht="33" customHeight="1" spans="1:3">
      <c r="A2" s="114" t="s">
        <v>1</v>
      </c>
      <c r="B2" s="114" t="s">
        <v>2</v>
      </c>
      <c r="C2" s="114" t="s">
        <v>3</v>
      </c>
    </row>
    <row r="3" ht="45" spans="1:3">
      <c r="A3" s="114">
        <v>1</v>
      </c>
      <c r="B3" s="114" t="s">
        <v>4</v>
      </c>
      <c r="C3" s="120" t="s">
        <v>5</v>
      </c>
    </row>
    <row r="4" spans="1:3">
      <c r="A4" s="114">
        <v>2</v>
      </c>
      <c r="B4" s="114" t="s">
        <v>6</v>
      </c>
      <c r="C4" s="115" t="s">
        <v>7</v>
      </c>
    </row>
    <row r="5" spans="1:3">
      <c r="A5" s="114">
        <v>3</v>
      </c>
      <c r="B5" s="114" t="s">
        <v>8</v>
      </c>
      <c r="C5" s="116" t="s">
        <v>9</v>
      </c>
    </row>
    <row r="6" spans="1:3">
      <c r="A6" s="114">
        <v>4</v>
      </c>
      <c r="B6" s="114" t="s">
        <v>10</v>
      </c>
      <c r="C6" s="116" t="s">
        <v>11</v>
      </c>
    </row>
    <row r="7" s="131" customFormat="1" ht="45" spans="1:3">
      <c r="A7" s="114">
        <v>5</v>
      </c>
      <c r="B7" s="114" t="s">
        <v>12</v>
      </c>
      <c r="C7" s="133" t="s">
        <v>13</v>
      </c>
    </row>
    <row r="8" spans="1:3">
      <c r="A8" s="114">
        <v>6</v>
      </c>
      <c r="B8" s="114" t="s">
        <v>14</v>
      </c>
      <c r="C8" s="120" t="s">
        <v>15</v>
      </c>
    </row>
    <row r="9" ht="45" spans="1:3">
      <c r="A9" s="114">
        <v>7</v>
      </c>
      <c r="B9" s="114" t="s">
        <v>16</v>
      </c>
      <c r="C9" s="134" t="s">
        <v>17</v>
      </c>
    </row>
    <row r="10" ht="90" spans="1:3">
      <c r="A10" s="114">
        <v>8</v>
      </c>
      <c r="B10" s="114" t="s">
        <v>18</v>
      </c>
      <c r="C10" s="120" t="s">
        <v>19</v>
      </c>
    </row>
    <row r="11" ht="67.5" spans="1:3">
      <c r="A11" s="114">
        <v>9</v>
      </c>
      <c r="B11" s="114" t="s">
        <v>20</v>
      </c>
      <c r="C11" s="120" t="s">
        <v>21</v>
      </c>
    </row>
    <row r="12" ht="90" spans="1:3">
      <c r="A12" s="114">
        <v>10</v>
      </c>
      <c r="B12" s="114" t="s">
        <v>22</v>
      </c>
      <c r="C12" s="120" t="s">
        <v>23</v>
      </c>
    </row>
    <row r="13" ht="67.5" spans="1:3">
      <c r="A13" s="114">
        <v>11</v>
      </c>
      <c r="B13" s="114" t="s">
        <v>24</v>
      </c>
      <c r="C13" s="120" t="s">
        <v>25</v>
      </c>
    </row>
    <row r="14" ht="96" customHeight="1" spans="1:3">
      <c r="A14" s="114">
        <v>12</v>
      </c>
      <c r="B14" s="114" t="s">
        <v>26</v>
      </c>
      <c r="C14" s="120" t="s">
        <v>27</v>
      </c>
    </row>
    <row r="15" ht="66" customHeight="1" spans="1:3">
      <c r="A15" s="114">
        <v>13</v>
      </c>
      <c r="B15" s="114" t="s">
        <v>28</v>
      </c>
      <c r="C15" s="120" t="s">
        <v>29</v>
      </c>
    </row>
    <row r="16" ht="45" spans="1:3">
      <c r="A16" s="114">
        <v>14</v>
      </c>
      <c r="B16" s="114" t="s">
        <v>30</v>
      </c>
      <c r="C16" s="120" t="s">
        <v>31</v>
      </c>
    </row>
    <row r="17" ht="112.5" spans="1:3">
      <c r="A17" s="114">
        <v>15</v>
      </c>
      <c r="B17" s="114" t="s">
        <v>32</v>
      </c>
      <c r="C17" s="120" t="s">
        <v>33</v>
      </c>
    </row>
    <row r="18" ht="67.5" spans="1:3">
      <c r="A18" s="114">
        <v>16</v>
      </c>
      <c r="B18" s="114" t="s">
        <v>34</v>
      </c>
      <c r="C18" s="115" t="s">
        <v>35</v>
      </c>
    </row>
    <row r="19" ht="67.5" spans="1:3">
      <c r="A19" s="114">
        <v>17</v>
      </c>
      <c r="B19" s="114" t="s">
        <v>36</v>
      </c>
      <c r="C19" s="120" t="s">
        <v>37</v>
      </c>
    </row>
    <row r="20" ht="45" spans="1:3">
      <c r="A20" s="114">
        <v>18</v>
      </c>
      <c r="B20" s="114" t="s">
        <v>38</v>
      </c>
      <c r="C20" s="120" t="s">
        <v>39</v>
      </c>
    </row>
    <row r="21" spans="1:3">
      <c r="A21" s="114">
        <v>19</v>
      </c>
      <c r="B21" s="114" t="s">
        <v>40</v>
      </c>
      <c r="C21" s="135" t="s">
        <v>41</v>
      </c>
    </row>
    <row r="22" ht="45" spans="1:3">
      <c r="A22" s="114">
        <v>20</v>
      </c>
      <c r="B22" s="114" t="s">
        <v>40</v>
      </c>
      <c r="C22" s="120" t="s">
        <v>42</v>
      </c>
    </row>
    <row r="23" ht="45" spans="1:3">
      <c r="A23" s="114">
        <v>21</v>
      </c>
      <c r="B23" s="114" t="s">
        <v>43</v>
      </c>
      <c r="C23" s="120" t="s">
        <v>44</v>
      </c>
    </row>
    <row r="24" spans="1:3">
      <c r="A24" s="114">
        <v>22</v>
      </c>
      <c r="B24" s="114" t="s">
        <v>45</v>
      </c>
      <c r="C24" s="135" t="s">
        <v>46</v>
      </c>
    </row>
    <row r="25" ht="83" customHeight="1" spans="1:3">
      <c r="A25" s="114">
        <v>23</v>
      </c>
      <c r="B25" s="114" t="s">
        <v>47</v>
      </c>
      <c r="C25" s="120" t="s">
        <v>48</v>
      </c>
    </row>
    <row r="26" ht="67.5" spans="1:3">
      <c r="A26" s="114">
        <v>24</v>
      </c>
      <c r="B26" s="114" t="s">
        <v>49</v>
      </c>
      <c r="C26" s="120" t="s">
        <v>50</v>
      </c>
    </row>
    <row r="27" ht="67.5" spans="1:3">
      <c r="A27" s="114">
        <v>25</v>
      </c>
      <c r="B27" s="114" t="s">
        <v>51</v>
      </c>
      <c r="C27" s="120" t="s">
        <v>52</v>
      </c>
    </row>
    <row r="28" spans="1:3">
      <c r="A28" s="114">
        <v>26</v>
      </c>
      <c r="B28" s="114" t="s">
        <v>53</v>
      </c>
      <c r="C28" s="135" t="s">
        <v>54</v>
      </c>
    </row>
    <row r="29" ht="45" spans="1:3">
      <c r="A29" s="114">
        <v>27</v>
      </c>
      <c r="B29" s="114" t="s">
        <v>55</v>
      </c>
      <c r="C29" s="120" t="s">
        <v>56</v>
      </c>
    </row>
    <row r="30" ht="45" spans="1:3">
      <c r="A30" s="114">
        <v>28</v>
      </c>
      <c r="B30" s="114" t="s">
        <v>57</v>
      </c>
      <c r="C30" s="120" t="s">
        <v>58</v>
      </c>
    </row>
    <row r="31" ht="67.5" spans="1:3">
      <c r="A31" s="114">
        <v>29</v>
      </c>
      <c r="B31" s="114" t="s">
        <v>59</v>
      </c>
      <c r="C31" s="120" t="s">
        <v>60</v>
      </c>
    </row>
    <row r="32" ht="67.5" spans="1:3">
      <c r="A32" s="114">
        <v>30</v>
      </c>
      <c r="B32" s="114" t="s">
        <v>61</v>
      </c>
      <c r="C32" s="120" t="s">
        <v>62</v>
      </c>
    </row>
    <row r="33" ht="67.5" spans="1:3">
      <c r="A33" s="114">
        <v>31</v>
      </c>
      <c r="B33" s="114" t="s">
        <v>63</v>
      </c>
      <c r="C33" s="120" t="s">
        <v>64</v>
      </c>
    </row>
    <row r="34" ht="45" spans="1:3">
      <c r="A34" s="114">
        <v>32</v>
      </c>
      <c r="B34" s="114" t="s">
        <v>65</v>
      </c>
      <c r="C34" s="120" t="s">
        <v>66</v>
      </c>
    </row>
    <row r="35" ht="45" spans="1:3">
      <c r="A35" s="114">
        <v>33</v>
      </c>
      <c r="B35" s="114" t="s">
        <v>67</v>
      </c>
      <c r="C35" s="120" t="s">
        <v>68</v>
      </c>
    </row>
    <row r="36" ht="67.5" spans="1:3">
      <c r="A36" s="114">
        <v>34</v>
      </c>
      <c r="B36" s="114" t="s">
        <v>69</v>
      </c>
      <c r="C36" s="120" t="s">
        <v>70</v>
      </c>
    </row>
    <row r="37" ht="90" spans="1:3">
      <c r="A37" s="114">
        <v>35</v>
      </c>
      <c r="B37" s="114" t="s">
        <v>71</v>
      </c>
      <c r="C37" s="120" t="s">
        <v>72</v>
      </c>
    </row>
    <row r="38" ht="45" spans="1:3">
      <c r="A38" s="114">
        <v>36</v>
      </c>
      <c r="B38" s="114" t="s">
        <v>73</v>
      </c>
      <c r="C38" s="120" t="s">
        <v>74</v>
      </c>
    </row>
    <row r="39" ht="112.5" spans="1:3">
      <c r="A39" s="114">
        <v>37</v>
      </c>
      <c r="B39" s="114" t="s">
        <v>75</v>
      </c>
      <c r="C39" s="120" t="s">
        <v>76</v>
      </c>
    </row>
    <row r="40" ht="63" spans="1:3">
      <c r="A40" s="114">
        <v>38</v>
      </c>
      <c r="B40" s="136" t="s">
        <v>77</v>
      </c>
      <c r="C40" s="137" t="s">
        <v>78</v>
      </c>
    </row>
    <row r="41" ht="84" spans="1:3">
      <c r="A41" s="114">
        <v>39</v>
      </c>
      <c r="B41" s="138" t="s">
        <v>79</v>
      </c>
      <c r="C41" s="139" t="s">
        <v>80</v>
      </c>
    </row>
    <row r="42" ht="42" spans="1:3">
      <c r="A42" s="114">
        <v>40</v>
      </c>
      <c r="B42" s="138" t="s">
        <v>81</v>
      </c>
      <c r="C42" s="139" t="s">
        <v>82</v>
      </c>
    </row>
    <row r="43" spans="1:3">
      <c r="A43" s="114">
        <v>41</v>
      </c>
      <c r="B43" s="136" t="s">
        <v>83</v>
      </c>
      <c r="C43" s="140" t="s">
        <v>84</v>
      </c>
    </row>
    <row r="44" ht="63" spans="1:3">
      <c r="A44" s="114">
        <v>42</v>
      </c>
      <c r="B44" s="136" t="s">
        <v>85</v>
      </c>
      <c r="C44" s="137" t="s">
        <v>86</v>
      </c>
    </row>
    <row r="45" ht="63" spans="1:3">
      <c r="A45" s="114">
        <v>43</v>
      </c>
      <c r="B45" s="136" t="s">
        <v>87</v>
      </c>
      <c r="C45" s="137" t="s">
        <v>88</v>
      </c>
    </row>
    <row r="46" ht="84" spans="1:3">
      <c r="A46" s="114">
        <v>44</v>
      </c>
      <c r="B46" s="136" t="s">
        <v>89</v>
      </c>
      <c r="C46" s="139" t="s">
        <v>90</v>
      </c>
    </row>
    <row r="47" ht="63" spans="1:3">
      <c r="A47" s="114">
        <v>45</v>
      </c>
      <c r="B47" s="136" t="s">
        <v>91</v>
      </c>
      <c r="C47" s="137" t="s">
        <v>92</v>
      </c>
    </row>
    <row r="48" ht="45" spans="1:3">
      <c r="A48" s="114">
        <v>46</v>
      </c>
      <c r="B48" s="114" t="s">
        <v>93</v>
      </c>
      <c r="C48" s="134" t="s">
        <v>94</v>
      </c>
    </row>
    <row r="49" spans="1:3">
      <c r="A49" s="114">
        <v>47</v>
      </c>
      <c r="B49" s="114" t="s">
        <v>95</v>
      </c>
      <c r="C49" s="141" t="s">
        <v>96</v>
      </c>
    </row>
    <row r="50" ht="67.5" spans="1:3">
      <c r="A50" s="114">
        <v>48</v>
      </c>
      <c r="B50" s="114" t="s">
        <v>97</v>
      </c>
      <c r="C50" s="134" t="s">
        <v>98</v>
      </c>
    </row>
    <row r="51" ht="67.5" spans="1:3">
      <c r="A51" s="114">
        <v>49</v>
      </c>
      <c r="B51" s="114" t="s">
        <v>99</v>
      </c>
      <c r="C51" s="134" t="s">
        <v>100</v>
      </c>
    </row>
    <row r="52" ht="90" spans="1:3">
      <c r="A52" s="114">
        <v>50</v>
      </c>
      <c r="B52" s="114" t="s">
        <v>101</v>
      </c>
      <c r="C52" s="134" t="s">
        <v>102</v>
      </c>
    </row>
    <row r="53" ht="112.5" spans="1:3">
      <c r="A53" s="114">
        <v>51</v>
      </c>
      <c r="B53" s="114" t="s">
        <v>103</v>
      </c>
      <c r="C53" s="120" t="s">
        <v>104</v>
      </c>
    </row>
    <row r="54" ht="67.5" spans="1:3">
      <c r="A54" s="114">
        <v>52</v>
      </c>
      <c r="B54" s="114" t="s">
        <v>105</v>
      </c>
      <c r="C54" s="134" t="s">
        <v>106</v>
      </c>
    </row>
    <row r="55" spans="1:3">
      <c r="A55" s="114">
        <v>53</v>
      </c>
      <c r="B55" s="142" t="s">
        <v>107</v>
      </c>
      <c r="C55" s="143" t="s">
        <v>108</v>
      </c>
    </row>
    <row r="56" ht="105" spans="1:3">
      <c r="A56" s="114">
        <v>54</v>
      </c>
      <c r="B56" s="138" t="s">
        <v>109</v>
      </c>
      <c r="C56" s="144" t="s">
        <v>110</v>
      </c>
    </row>
    <row r="57" ht="126" spans="1:3">
      <c r="A57" s="114">
        <v>55</v>
      </c>
      <c r="B57" s="138" t="s">
        <v>111</v>
      </c>
      <c r="C57" s="145" t="s">
        <v>112</v>
      </c>
    </row>
    <row r="58" ht="54" spans="1:3">
      <c r="A58" s="114">
        <v>56</v>
      </c>
      <c r="B58" s="136" t="s">
        <v>113</v>
      </c>
      <c r="C58" s="146" t="s">
        <v>114</v>
      </c>
    </row>
    <row r="59" ht="54" spans="1:3">
      <c r="A59" s="114">
        <v>57</v>
      </c>
      <c r="B59" s="136" t="s">
        <v>115</v>
      </c>
      <c r="C59" s="146" t="s">
        <v>116</v>
      </c>
    </row>
    <row r="60" ht="54" spans="1:3">
      <c r="A60" s="114">
        <v>58</v>
      </c>
      <c r="B60" s="136" t="s">
        <v>117</v>
      </c>
      <c r="C60" s="146" t="s">
        <v>118</v>
      </c>
    </row>
    <row r="61" ht="72" spans="1:3">
      <c r="A61" s="114">
        <v>59</v>
      </c>
      <c r="B61" s="136" t="s">
        <v>119</v>
      </c>
      <c r="C61" s="147" t="s">
        <v>120</v>
      </c>
    </row>
    <row r="62" ht="105" spans="1:3">
      <c r="A62" s="114">
        <v>60</v>
      </c>
      <c r="B62" s="136" t="s">
        <v>121</v>
      </c>
      <c r="C62" s="139" t="s">
        <v>122</v>
      </c>
    </row>
    <row r="63" ht="126" spans="1:3">
      <c r="A63" s="114">
        <v>61</v>
      </c>
      <c r="B63" s="136" t="s">
        <v>123</v>
      </c>
      <c r="C63" s="139" t="s">
        <v>124</v>
      </c>
    </row>
    <row r="64" ht="105" spans="1:3">
      <c r="A64" s="114">
        <v>62</v>
      </c>
      <c r="B64" s="136" t="s">
        <v>125</v>
      </c>
      <c r="C64" s="137" t="s">
        <v>126</v>
      </c>
    </row>
    <row r="65" ht="67.5" spans="1:3">
      <c r="A65" s="114">
        <v>63</v>
      </c>
      <c r="B65" s="114" t="s">
        <v>127</v>
      </c>
      <c r="C65" s="120" t="s">
        <v>128</v>
      </c>
    </row>
    <row r="66" ht="67.5" spans="1:3">
      <c r="A66" s="114">
        <v>64</v>
      </c>
      <c r="B66" s="114" t="s">
        <v>129</v>
      </c>
      <c r="C66" s="120" t="s">
        <v>130</v>
      </c>
    </row>
    <row r="67" ht="90" spans="1:3">
      <c r="A67" s="114">
        <v>65</v>
      </c>
      <c r="B67" s="114" t="s">
        <v>131</v>
      </c>
      <c r="C67" s="148" t="s">
        <v>132</v>
      </c>
    </row>
    <row r="68" ht="67.5" spans="1:3">
      <c r="A68" s="114">
        <v>66</v>
      </c>
      <c r="B68" s="114" t="s">
        <v>133</v>
      </c>
      <c r="C68" s="148" t="s">
        <v>134</v>
      </c>
    </row>
    <row r="69" ht="90" spans="1:3">
      <c r="A69" s="114">
        <v>67</v>
      </c>
      <c r="B69" s="114" t="s">
        <v>135</v>
      </c>
      <c r="C69" s="148" t="s">
        <v>136</v>
      </c>
    </row>
    <row r="70" ht="112.5" spans="1:3">
      <c r="A70" s="114">
        <v>68</v>
      </c>
      <c r="B70" s="114" t="s">
        <v>137</v>
      </c>
      <c r="C70" s="148" t="s">
        <v>138</v>
      </c>
    </row>
    <row r="71" ht="67.5" spans="1:3">
      <c r="A71" s="114">
        <v>69</v>
      </c>
      <c r="B71" s="119" t="s">
        <v>139</v>
      </c>
      <c r="C71" s="115" t="s">
        <v>140</v>
      </c>
    </row>
    <row r="72" s="131" customFormat="1" ht="45" spans="1:3">
      <c r="A72" s="114">
        <v>70</v>
      </c>
      <c r="B72" s="119" t="s">
        <v>141</v>
      </c>
      <c r="C72" s="133" t="s">
        <v>142</v>
      </c>
    </row>
    <row r="73" s="131" customFormat="1" ht="67.5" spans="1:3">
      <c r="A73" s="114">
        <v>71</v>
      </c>
      <c r="B73" s="119" t="s">
        <v>143</v>
      </c>
      <c r="C73" s="133" t="s">
        <v>144</v>
      </c>
    </row>
    <row r="74" ht="67.5" spans="1:3">
      <c r="A74" s="114">
        <v>72</v>
      </c>
      <c r="B74" s="119" t="s">
        <v>145</v>
      </c>
      <c r="C74" s="115" t="s">
        <v>146</v>
      </c>
    </row>
    <row r="75" ht="67.5" spans="1:3">
      <c r="A75" s="114">
        <v>73</v>
      </c>
      <c r="B75" s="119" t="s">
        <v>147</v>
      </c>
      <c r="C75" s="148" t="s">
        <v>148</v>
      </c>
    </row>
    <row r="76" ht="67.5" spans="1:3">
      <c r="A76" s="114">
        <v>74</v>
      </c>
      <c r="B76" s="119" t="s">
        <v>149</v>
      </c>
      <c r="C76" s="148" t="s">
        <v>150</v>
      </c>
    </row>
    <row r="77" ht="112.5" spans="1:3">
      <c r="A77" s="114">
        <v>75</v>
      </c>
      <c r="B77" s="119" t="s">
        <v>151</v>
      </c>
      <c r="C77" s="148" t="s">
        <v>152</v>
      </c>
    </row>
    <row r="78" ht="67.5" spans="1:3">
      <c r="A78" s="114">
        <v>76</v>
      </c>
      <c r="B78" s="119" t="s">
        <v>153</v>
      </c>
      <c r="C78" s="148" t="s">
        <v>154</v>
      </c>
    </row>
    <row r="79" ht="90" spans="1:3">
      <c r="A79" s="114">
        <v>77</v>
      </c>
      <c r="B79" s="119" t="s">
        <v>155</v>
      </c>
      <c r="C79" s="148" t="s">
        <v>156</v>
      </c>
    </row>
    <row r="80" ht="90" spans="1:3">
      <c r="A80" s="114">
        <v>78</v>
      </c>
      <c r="B80" s="119" t="s">
        <v>157</v>
      </c>
      <c r="C80" s="148" t="s">
        <v>158</v>
      </c>
    </row>
    <row r="81" ht="202.5" spans="1:3">
      <c r="A81" s="114">
        <v>79</v>
      </c>
      <c r="B81" s="119" t="s">
        <v>159</v>
      </c>
      <c r="C81" s="148" t="s">
        <v>160</v>
      </c>
    </row>
    <row r="82" ht="67.5" spans="1:3">
      <c r="A82" s="114">
        <v>80</v>
      </c>
      <c r="B82" s="119" t="s">
        <v>161</v>
      </c>
      <c r="C82" s="134" t="s">
        <v>162</v>
      </c>
    </row>
    <row r="83" ht="180" spans="1:3">
      <c r="A83" s="114">
        <v>81</v>
      </c>
      <c r="B83" s="119" t="s">
        <v>163</v>
      </c>
      <c r="C83" s="115" t="s">
        <v>164</v>
      </c>
    </row>
    <row r="84" s="131" customFormat="1" ht="67.5" spans="1:3">
      <c r="A84" s="114">
        <v>82</v>
      </c>
      <c r="B84" s="119" t="s">
        <v>165</v>
      </c>
      <c r="C84" s="148" t="s">
        <v>166</v>
      </c>
    </row>
    <row r="85" s="131" customFormat="1" ht="90" spans="1:3">
      <c r="A85" s="114">
        <v>83</v>
      </c>
      <c r="B85" s="119" t="s">
        <v>167</v>
      </c>
      <c r="C85" s="148" t="s">
        <v>168</v>
      </c>
    </row>
    <row r="86" ht="45" spans="1:3">
      <c r="A86" s="114">
        <v>84</v>
      </c>
      <c r="B86" s="114" t="s">
        <v>169</v>
      </c>
      <c r="C86" s="120" t="s">
        <v>170</v>
      </c>
    </row>
    <row r="87" ht="45" spans="1:3">
      <c r="A87" s="114">
        <v>85</v>
      </c>
      <c r="B87" s="114" t="s">
        <v>171</v>
      </c>
      <c r="C87" s="120" t="s">
        <v>172</v>
      </c>
    </row>
    <row r="88" ht="45" spans="1:3">
      <c r="A88" s="114">
        <v>86</v>
      </c>
      <c r="B88" s="114" t="s">
        <v>173</v>
      </c>
      <c r="C88" s="120" t="s">
        <v>174</v>
      </c>
    </row>
    <row r="89" ht="45" spans="1:3">
      <c r="A89" s="114">
        <v>87</v>
      </c>
      <c r="B89" s="114" t="s">
        <v>175</v>
      </c>
      <c r="C89" s="120" t="s">
        <v>176</v>
      </c>
    </row>
    <row r="90" spans="1:3">
      <c r="A90" s="114">
        <v>88</v>
      </c>
      <c r="B90" s="114" t="s">
        <v>177</v>
      </c>
      <c r="C90" s="135" t="s">
        <v>178</v>
      </c>
    </row>
    <row r="91" ht="90" spans="1:3">
      <c r="A91" s="114">
        <v>89</v>
      </c>
      <c r="B91" s="114" t="s">
        <v>179</v>
      </c>
      <c r="C91" s="120" t="s">
        <v>180</v>
      </c>
    </row>
  </sheetData>
  <mergeCells count="1">
    <mergeCell ref="A1:C1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B1:CZ217"/>
  <sheetViews>
    <sheetView workbookViewId="0">
      <selection activeCell="B17" sqref="B17"/>
    </sheetView>
  </sheetViews>
  <sheetFormatPr defaultColWidth="8.6" defaultRowHeight="20.25"/>
  <cols>
    <col min="1" max="1" width="8.6" style="35"/>
    <col min="2" max="2" width="19.95" style="35" customWidth="1"/>
    <col min="3" max="3" width="31.6" style="35" customWidth="1"/>
    <col min="4" max="4" width="16.95" style="35" customWidth="1"/>
    <col min="5" max="5" width="12.1333333333333" style="35" customWidth="1"/>
    <col min="6" max="7" width="24.1333333333333" style="35" customWidth="1"/>
    <col min="8" max="16384" width="8.6" style="35"/>
  </cols>
  <sheetData>
    <row r="1" spans="2:5">
      <c r="B1" s="36"/>
      <c r="C1" s="36"/>
      <c r="D1" s="36"/>
      <c r="E1" s="36"/>
    </row>
    <row r="2" spans="3:6">
      <c r="C2" s="35" t="s">
        <v>544</v>
      </c>
      <c r="D2" s="35" t="s">
        <v>545</v>
      </c>
      <c r="E2" s="35" t="s">
        <v>546</v>
      </c>
      <c r="F2" s="35" t="s">
        <v>547</v>
      </c>
    </row>
    <row r="3" spans="2:104">
      <c r="B3" s="37"/>
      <c r="C3" s="37"/>
      <c r="D3" s="37"/>
      <c r="E3" s="37"/>
      <c r="O3" s="35">
        <v>11</v>
      </c>
      <c r="P3" s="35">
        <v>12</v>
      </c>
      <c r="Q3" s="35">
        <v>13</v>
      </c>
      <c r="R3" s="35">
        <v>14</v>
      </c>
      <c r="S3" s="35">
        <v>15</v>
      </c>
      <c r="T3" s="35">
        <v>16</v>
      </c>
      <c r="U3" s="35">
        <v>17</v>
      </c>
      <c r="V3" s="35">
        <v>18</v>
      </c>
      <c r="W3" s="35">
        <v>19</v>
      </c>
      <c r="X3" s="35">
        <v>20</v>
      </c>
      <c r="Y3" s="35">
        <v>21</v>
      </c>
      <c r="Z3" s="35">
        <v>22</v>
      </c>
      <c r="AA3" s="35">
        <v>23</v>
      </c>
      <c r="AB3" s="35">
        <v>24</v>
      </c>
      <c r="AC3" s="35">
        <v>25</v>
      </c>
      <c r="AD3" s="35">
        <v>26</v>
      </c>
      <c r="AE3" s="35">
        <v>27</v>
      </c>
      <c r="AF3" s="35">
        <v>28</v>
      </c>
      <c r="AG3" s="35">
        <v>29</v>
      </c>
      <c r="AH3" s="35">
        <v>30</v>
      </c>
      <c r="AI3" s="35">
        <v>31</v>
      </c>
      <c r="AJ3" s="35">
        <v>32</v>
      </c>
      <c r="AK3" s="35">
        <v>33</v>
      </c>
      <c r="AL3" s="35">
        <v>34</v>
      </c>
      <c r="AM3" s="35">
        <v>35</v>
      </c>
      <c r="AN3" s="35">
        <v>36</v>
      </c>
      <c r="AO3" s="35">
        <v>37</v>
      </c>
      <c r="AP3" s="35">
        <v>38</v>
      </c>
      <c r="AQ3" s="35">
        <v>39</v>
      </c>
      <c r="AR3" s="35">
        <v>40</v>
      </c>
      <c r="AS3" s="35">
        <v>41</v>
      </c>
      <c r="AT3" s="35">
        <v>42</v>
      </c>
      <c r="AU3" s="35">
        <v>43</v>
      </c>
      <c r="AV3" s="35">
        <v>44</v>
      </c>
      <c r="AW3" s="35">
        <v>45</v>
      </c>
      <c r="AX3" s="35">
        <v>46</v>
      </c>
      <c r="AY3" s="35">
        <v>47</v>
      </c>
      <c r="AZ3" s="35">
        <v>48</v>
      </c>
      <c r="BA3" s="35">
        <v>49</v>
      </c>
      <c r="BB3" s="35">
        <v>50</v>
      </c>
      <c r="BC3" s="35">
        <v>51</v>
      </c>
      <c r="BD3" s="35">
        <v>52</v>
      </c>
      <c r="BE3" s="35">
        <v>53</v>
      </c>
      <c r="BF3" s="35">
        <v>54</v>
      </c>
      <c r="BG3" s="35">
        <v>55</v>
      </c>
      <c r="BH3" s="35">
        <v>56</v>
      </c>
      <c r="BI3" s="35">
        <v>57</v>
      </c>
      <c r="BJ3" s="35">
        <v>58</v>
      </c>
      <c r="BK3" s="35">
        <v>59</v>
      </c>
      <c r="BL3" s="35">
        <v>60</v>
      </c>
      <c r="BM3" s="35">
        <v>61</v>
      </c>
      <c r="BN3" s="35">
        <v>62</v>
      </c>
      <c r="BO3" s="35">
        <v>63</v>
      </c>
      <c r="BP3" s="35">
        <v>64</v>
      </c>
      <c r="BQ3" s="35">
        <v>65</v>
      </c>
      <c r="BR3" s="35">
        <v>66</v>
      </c>
      <c r="BS3" s="35">
        <v>67</v>
      </c>
      <c r="BT3" s="35">
        <v>68</v>
      </c>
      <c r="BU3" s="35">
        <v>69</v>
      </c>
      <c r="BV3" s="35">
        <v>70</v>
      </c>
      <c r="BW3" s="35">
        <v>71</v>
      </c>
      <c r="BX3" s="35">
        <v>72</v>
      </c>
      <c r="BY3" s="35">
        <v>73</v>
      </c>
      <c r="BZ3" s="35">
        <v>74</v>
      </c>
      <c r="CA3" s="35">
        <v>75</v>
      </c>
      <c r="CB3" s="35">
        <v>76</v>
      </c>
      <c r="CC3" s="35">
        <v>77</v>
      </c>
      <c r="CD3" s="35">
        <v>78</v>
      </c>
      <c r="CE3" s="35">
        <v>79</v>
      </c>
      <c r="CF3" s="35">
        <v>80</v>
      </c>
      <c r="CG3" s="35">
        <v>81</v>
      </c>
      <c r="CH3" s="35">
        <v>82</v>
      </c>
      <c r="CI3" s="35">
        <v>83</v>
      </c>
      <c r="CJ3" s="35">
        <v>84</v>
      </c>
      <c r="CK3" s="35">
        <v>85</v>
      </c>
      <c r="CL3" s="35">
        <v>86</v>
      </c>
      <c r="CM3" s="35">
        <v>87</v>
      </c>
      <c r="CN3" s="35">
        <v>88</v>
      </c>
      <c r="CO3" s="35">
        <v>89</v>
      </c>
      <c r="CP3" s="35">
        <v>90</v>
      </c>
      <c r="CQ3" s="35">
        <v>91</v>
      </c>
      <c r="CR3" s="35">
        <v>92</v>
      </c>
      <c r="CS3" s="35">
        <v>93</v>
      </c>
      <c r="CT3" s="35">
        <v>94</v>
      </c>
      <c r="CU3" s="35">
        <v>95</v>
      </c>
      <c r="CV3" s="35">
        <v>96</v>
      </c>
      <c r="CW3" s="35">
        <v>97</v>
      </c>
      <c r="CX3" s="35">
        <v>98</v>
      </c>
      <c r="CY3" s="35">
        <v>99</v>
      </c>
      <c r="CZ3" s="35">
        <v>100</v>
      </c>
    </row>
    <row r="4" spans="2:5">
      <c r="B4" s="37"/>
      <c r="C4" s="37" t="s">
        <v>548</v>
      </c>
      <c r="D4" s="37"/>
      <c r="E4" s="37"/>
    </row>
    <row r="5" spans="2:5">
      <c r="B5" s="37"/>
      <c r="C5" s="37"/>
      <c r="D5" s="37"/>
      <c r="E5" s="37"/>
    </row>
    <row r="6" spans="2:5">
      <c r="B6" s="37"/>
      <c r="C6" s="37"/>
      <c r="D6" s="37"/>
      <c r="E6" s="37"/>
    </row>
    <row r="7" spans="2:3">
      <c r="B7" s="37"/>
      <c r="C7" s="35" t="s">
        <v>549</v>
      </c>
    </row>
    <row r="8" spans="2:2">
      <c r="B8" s="37"/>
    </row>
    <row r="9" spans="2:2">
      <c r="B9" s="37"/>
    </row>
    <row r="10" spans="2:2">
      <c r="B10" s="37"/>
    </row>
    <row r="11" spans="2:2">
      <c r="B11" s="37"/>
    </row>
    <row r="12" spans="2:2">
      <c r="B12" s="37"/>
    </row>
    <row r="13" spans="2:2">
      <c r="B13" s="37"/>
    </row>
    <row r="14" spans="2:2">
      <c r="B14" s="37"/>
    </row>
    <row r="15" spans="2:2">
      <c r="B15" s="37"/>
    </row>
    <row r="16" spans="2:2">
      <c r="B16" s="37"/>
    </row>
    <row r="17" spans="2:2">
      <c r="B17" s="37"/>
    </row>
    <row r="18" spans="2:2">
      <c r="B18" s="37"/>
    </row>
    <row r="19" spans="2:2">
      <c r="B19" s="37"/>
    </row>
    <row r="20" spans="2:2">
      <c r="B20" s="37"/>
    </row>
    <row r="21" spans="2:2">
      <c r="B21" s="37"/>
    </row>
    <row r="22" spans="2:2">
      <c r="B22" s="37"/>
    </row>
    <row r="23" spans="2:2">
      <c r="B23" s="37"/>
    </row>
    <row r="24" spans="2:2">
      <c r="B24" s="37"/>
    </row>
    <row r="25" spans="2:2">
      <c r="B25" s="37"/>
    </row>
    <row r="26" spans="2:2">
      <c r="B26" s="37"/>
    </row>
    <row r="27" spans="2:2">
      <c r="B27" s="37"/>
    </row>
    <row r="28" spans="2:2">
      <c r="B28" s="37"/>
    </row>
    <row r="29" spans="2:2">
      <c r="B29" s="37"/>
    </row>
    <row r="30" spans="2:2">
      <c r="B30" s="37"/>
    </row>
    <row r="31" spans="2:2">
      <c r="B31" s="37"/>
    </row>
    <row r="32" spans="2:2">
      <c r="B32" s="37"/>
    </row>
    <row r="33" spans="2:2">
      <c r="B33" s="37"/>
    </row>
    <row r="34" spans="2:2">
      <c r="B34" s="37"/>
    </row>
    <row r="35" spans="2:2">
      <c r="B35" s="37"/>
    </row>
    <row r="36" spans="2:2">
      <c r="B36" s="37"/>
    </row>
    <row r="37" spans="2:2">
      <c r="B37" s="37"/>
    </row>
    <row r="38" spans="2:2">
      <c r="B38" s="37"/>
    </row>
    <row r="39" spans="2:2">
      <c r="B39" s="37"/>
    </row>
    <row r="40" spans="2:2">
      <c r="B40" s="37"/>
    </row>
    <row r="41" spans="2:2">
      <c r="B41" s="37"/>
    </row>
    <row r="42" spans="2:2">
      <c r="B42" s="37"/>
    </row>
    <row r="43" spans="2:2">
      <c r="B43" s="37"/>
    </row>
    <row r="44" spans="2:2">
      <c r="B44" s="37"/>
    </row>
    <row r="45" spans="2:2">
      <c r="B45" s="37"/>
    </row>
    <row r="46" spans="2:2">
      <c r="B46" s="37"/>
    </row>
    <row r="47" spans="2:2">
      <c r="B47" s="37"/>
    </row>
    <row r="48" spans="2:2">
      <c r="B48" s="37"/>
    </row>
    <row r="49" spans="2:2">
      <c r="B49" s="37"/>
    </row>
    <row r="50" spans="2:2">
      <c r="B50" s="37"/>
    </row>
    <row r="51" spans="2:2">
      <c r="B51" s="37"/>
    </row>
    <row r="52" spans="2:2">
      <c r="B52" s="37"/>
    </row>
    <row r="53" spans="2:2">
      <c r="B53" s="37"/>
    </row>
    <row r="54" spans="2:2">
      <c r="B54" s="37"/>
    </row>
    <row r="55" spans="2:2">
      <c r="B55" s="37"/>
    </row>
    <row r="56" spans="2:2">
      <c r="B56" s="37"/>
    </row>
    <row r="57" spans="2:2">
      <c r="B57" s="37"/>
    </row>
    <row r="58" spans="2:2">
      <c r="B58" s="37"/>
    </row>
    <row r="59" spans="2:2">
      <c r="B59" s="37"/>
    </row>
    <row r="60" spans="2:2">
      <c r="B60" s="37"/>
    </row>
    <row r="61" spans="2:2">
      <c r="B61" s="37"/>
    </row>
    <row r="62" spans="2:2">
      <c r="B62" s="37"/>
    </row>
    <row r="63" spans="2:2">
      <c r="B63" s="37"/>
    </row>
    <row r="64" spans="2:2">
      <c r="B64" s="37"/>
    </row>
    <row r="65" spans="2:2">
      <c r="B65" s="37"/>
    </row>
    <row r="66" spans="2:2">
      <c r="B66" s="37"/>
    </row>
    <row r="67" spans="2:2">
      <c r="B67" s="37"/>
    </row>
    <row r="68" spans="2:2">
      <c r="B68" s="37"/>
    </row>
    <row r="69" spans="2:2">
      <c r="B69" s="37"/>
    </row>
    <row r="70" spans="2:2">
      <c r="B70" s="37"/>
    </row>
    <row r="71" spans="2:2">
      <c r="B71" s="37"/>
    </row>
    <row r="72" spans="2:2">
      <c r="B72" s="37"/>
    </row>
    <row r="73" spans="2:2">
      <c r="B73" s="37"/>
    </row>
    <row r="74" spans="2:2">
      <c r="B74" s="37"/>
    </row>
    <row r="75" spans="2:2">
      <c r="B75" s="37"/>
    </row>
    <row r="76" spans="2:2">
      <c r="B76" s="37"/>
    </row>
    <row r="77" spans="2:2">
      <c r="B77" s="37"/>
    </row>
    <row r="78" spans="2:2">
      <c r="B78" s="37"/>
    </row>
    <row r="79" spans="2:2">
      <c r="B79" s="37"/>
    </row>
    <row r="80" spans="2:2">
      <c r="B80" s="37"/>
    </row>
    <row r="81" spans="2:2">
      <c r="B81" s="37"/>
    </row>
    <row r="82" spans="2:2">
      <c r="B82" s="37"/>
    </row>
    <row r="83" spans="2:2">
      <c r="B83" s="37"/>
    </row>
    <row r="84" spans="2:2">
      <c r="B84" s="37"/>
    </row>
    <row r="85" spans="2:2">
      <c r="B85" s="37"/>
    </row>
    <row r="86" spans="2:2">
      <c r="B86" s="37"/>
    </row>
    <row r="87" spans="2:2">
      <c r="B87" s="37"/>
    </row>
    <row r="88" spans="2:2">
      <c r="B88" s="37"/>
    </row>
    <row r="89" spans="2:2">
      <c r="B89" s="37"/>
    </row>
    <row r="90" spans="2:2">
      <c r="B90" s="37"/>
    </row>
    <row r="91" spans="2:2">
      <c r="B91" s="37"/>
    </row>
    <row r="92" spans="2:2">
      <c r="B92" s="37"/>
    </row>
    <row r="93" spans="2:2">
      <c r="B93" s="37"/>
    </row>
    <row r="94" spans="2:2">
      <c r="B94" s="37"/>
    </row>
    <row r="95" spans="2:2">
      <c r="B95" s="37"/>
    </row>
    <row r="96" spans="2:2">
      <c r="B96" s="37"/>
    </row>
    <row r="97" spans="2:2">
      <c r="B97" s="37"/>
    </row>
    <row r="98" spans="2:2">
      <c r="B98" s="37"/>
    </row>
    <row r="99" spans="2:2">
      <c r="B99" s="37"/>
    </row>
    <row r="100" spans="2:2">
      <c r="B100" s="37"/>
    </row>
    <row r="101" spans="2:2">
      <c r="B101" s="37"/>
    </row>
    <row r="102" spans="2:2">
      <c r="B102" s="37"/>
    </row>
    <row r="103" spans="2:2">
      <c r="B103" s="37"/>
    </row>
    <row r="104" spans="2:2">
      <c r="B104" s="37"/>
    </row>
    <row r="105" spans="2:2">
      <c r="B105" s="37"/>
    </row>
    <row r="106" spans="2:2">
      <c r="B106" s="37"/>
    </row>
    <row r="107" spans="2:2">
      <c r="B107" s="37"/>
    </row>
    <row r="108" spans="2:2">
      <c r="B108" s="37"/>
    </row>
    <row r="109" spans="2:2">
      <c r="B109" s="37"/>
    </row>
    <row r="110" spans="2:2">
      <c r="B110" s="37"/>
    </row>
    <row r="111" spans="2:2">
      <c r="B111" s="37"/>
    </row>
    <row r="112" spans="2:2">
      <c r="B112" s="37"/>
    </row>
    <row r="113" spans="2:2">
      <c r="B113" s="37"/>
    </row>
    <row r="114" spans="2:2">
      <c r="B114" s="37"/>
    </row>
    <row r="115" spans="2:2">
      <c r="B115" s="37"/>
    </row>
    <row r="116" spans="2:2">
      <c r="B116" s="37"/>
    </row>
    <row r="117" spans="2:2">
      <c r="B117" s="37"/>
    </row>
    <row r="118" spans="2:2">
      <c r="B118" s="37"/>
    </row>
    <row r="119" spans="2:2">
      <c r="B119" s="37"/>
    </row>
    <row r="120" spans="2:2">
      <c r="B120" s="37"/>
    </row>
    <row r="121" spans="2:2">
      <c r="B121" s="37"/>
    </row>
    <row r="122" spans="2:2">
      <c r="B122" s="37"/>
    </row>
    <row r="123" spans="2:2">
      <c r="B123" s="37"/>
    </row>
    <row r="124" spans="2:2">
      <c r="B124" s="37"/>
    </row>
    <row r="125" spans="2:2">
      <c r="B125" s="37"/>
    </row>
    <row r="126" spans="2:2">
      <c r="B126" s="37"/>
    </row>
    <row r="127" spans="2:2">
      <c r="B127" s="37"/>
    </row>
    <row r="128" spans="2:2">
      <c r="B128" s="37"/>
    </row>
    <row r="129" spans="2:2">
      <c r="B129" s="37"/>
    </row>
    <row r="130" spans="2:2">
      <c r="B130" s="37"/>
    </row>
    <row r="131" spans="2:2">
      <c r="B131" s="37"/>
    </row>
    <row r="132" spans="2:2">
      <c r="B132" s="37"/>
    </row>
    <row r="133" spans="2:2">
      <c r="B133" s="37"/>
    </row>
    <row r="134" spans="2:2">
      <c r="B134" s="37"/>
    </row>
    <row r="135" spans="2:2">
      <c r="B135" s="37"/>
    </row>
    <row r="136" spans="2:2">
      <c r="B136" s="37"/>
    </row>
    <row r="137" spans="2:2">
      <c r="B137" s="37"/>
    </row>
    <row r="138" spans="2:2">
      <c r="B138" s="37"/>
    </row>
    <row r="139" spans="2:2">
      <c r="B139" s="37"/>
    </row>
    <row r="140" spans="2:2">
      <c r="B140" s="37"/>
    </row>
    <row r="141" spans="2:2">
      <c r="B141" s="37"/>
    </row>
    <row r="142" spans="2:2">
      <c r="B142" s="37"/>
    </row>
    <row r="143" spans="2:2">
      <c r="B143" s="37"/>
    </row>
    <row r="144" spans="2:2">
      <c r="B144" s="37"/>
    </row>
    <row r="145" spans="2:2">
      <c r="B145" s="37"/>
    </row>
    <row r="146" spans="2:2">
      <c r="B146" s="37"/>
    </row>
    <row r="147" spans="2:2">
      <c r="B147" s="37"/>
    </row>
    <row r="148" spans="2:2">
      <c r="B148" s="37"/>
    </row>
    <row r="149" spans="2:2">
      <c r="B149" s="37"/>
    </row>
    <row r="150" spans="2:2">
      <c r="B150" s="37"/>
    </row>
    <row r="151" spans="2:2">
      <c r="B151" s="37"/>
    </row>
    <row r="152" spans="2:2">
      <c r="B152" s="37"/>
    </row>
    <row r="153" spans="2:2">
      <c r="B153" s="37"/>
    </row>
    <row r="154" spans="2:2">
      <c r="B154" s="37"/>
    </row>
    <row r="155" spans="2:2">
      <c r="B155" s="37"/>
    </row>
    <row r="156" spans="2:2">
      <c r="B156" s="37"/>
    </row>
    <row r="157" spans="2:2">
      <c r="B157" s="37"/>
    </row>
    <row r="158" spans="2:2">
      <c r="B158" s="37"/>
    </row>
    <row r="159" spans="2:2">
      <c r="B159" s="37"/>
    </row>
    <row r="160" spans="2:2">
      <c r="B160" s="37"/>
    </row>
    <row r="161" spans="2:2">
      <c r="B161" s="37"/>
    </row>
    <row r="162" spans="2:2">
      <c r="B162" s="37"/>
    </row>
    <row r="163" spans="2:2">
      <c r="B163" s="37"/>
    </row>
    <row r="164" spans="2:2">
      <c r="B164" s="37"/>
    </row>
    <row r="165" spans="2:2">
      <c r="B165" s="37"/>
    </row>
    <row r="166" spans="2:2">
      <c r="B166" s="37"/>
    </row>
    <row r="167" spans="2:2">
      <c r="B167" s="37"/>
    </row>
    <row r="168" spans="2:2">
      <c r="B168" s="37"/>
    </row>
    <row r="169" spans="2:2">
      <c r="B169" s="37"/>
    </row>
    <row r="170" spans="2:2">
      <c r="B170" s="37"/>
    </row>
    <row r="171" spans="2:2">
      <c r="B171" s="37"/>
    </row>
    <row r="172" spans="2:2">
      <c r="B172" s="37"/>
    </row>
    <row r="173" spans="2:2">
      <c r="B173" s="37"/>
    </row>
    <row r="174" spans="2:2">
      <c r="B174" s="37"/>
    </row>
    <row r="175" spans="2:2">
      <c r="B175" s="37"/>
    </row>
    <row r="176" spans="2:2">
      <c r="B176" s="37"/>
    </row>
    <row r="177" spans="2:2">
      <c r="B177" s="37"/>
    </row>
    <row r="178" spans="2:2">
      <c r="B178" s="37"/>
    </row>
    <row r="179" spans="2:2">
      <c r="B179" s="37"/>
    </row>
    <row r="180" spans="2:2">
      <c r="B180" s="37"/>
    </row>
    <row r="181" spans="2:2">
      <c r="B181" s="37"/>
    </row>
    <row r="182" spans="2:2">
      <c r="B182" s="37"/>
    </row>
    <row r="183" spans="2:2">
      <c r="B183" s="37"/>
    </row>
    <row r="184" spans="2:2">
      <c r="B184" s="37"/>
    </row>
    <row r="185" spans="2:2">
      <c r="B185" s="37"/>
    </row>
    <row r="186" spans="2:2">
      <c r="B186" s="37"/>
    </row>
    <row r="187" spans="2:2">
      <c r="B187" s="37"/>
    </row>
    <row r="188" spans="2:2">
      <c r="B188" s="37"/>
    </row>
    <row r="189" spans="2:2">
      <c r="B189" s="37"/>
    </row>
    <row r="190" spans="2:2">
      <c r="B190" s="37"/>
    </row>
    <row r="191" spans="2:2">
      <c r="B191" s="37"/>
    </row>
    <row r="192" spans="2:2">
      <c r="B192" s="37"/>
    </row>
    <row r="193" spans="2:2">
      <c r="B193" s="37"/>
    </row>
    <row r="194" spans="2:2">
      <c r="B194" s="37"/>
    </row>
    <row r="195" spans="2:2">
      <c r="B195" s="37"/>
    </row>
    <row r="196" spans="2:2">
      <c r="B196" s="37"/>
    </row>
    <row r="197" spans="2:2">
      <c r="B197" s="37"/>
    </row>
    <row r="198" spans="2:2">
      <c r="B198" s="37"/>
    </row>
    <row r="199" spans="2:2">
      <c r="B199" s="37"/>
    </row>
    <row r="200" spans="2:2">
      <c r="B200" s="37"/>
    </row>
    <row r="201" spans="2:2">
      <c r="B201" s="37"/>
    </row>
    <row r="202" spans="2:2">
      <c r="B202" s="37"/>
    </row>
    <row r="203" spans="2:2">
      <c r="B203" s="37"/>
    </row>
    <row r="204" spans="2:2">
      <c r="B204" s="37"/>
    </row>
    <row r="205" spans="2:2">
      <c r="B205" s="37"/>
    </row>
    <row r="206" spans="2:2">
      <c r="B206" s="37"/>
    </row>
    <row r="207" spans="2:2">
      <c r="B207" s="37"/>
    </row>
    <row r="208" spans="2:2">
      <c r="B208" s="37"/>
    </row>
    <row r="209" spans="2:2">
      <c r="B209" s="37"/>
    </row>
    <row r="210" spans="2:2">
      <c r="B210" s="37"/>
    </row>
    <row r="211" spans="2:2">
      <c r="B211" s="37"/>
    </row>
    <row r="212" spans="2:2">
      <c r="B212" s="37"/>
    </row>
    <row r="213" spans="2:2">
      <c r="B213" s="37"/>
    </row>
    <row r="214" spans="2:2">
      <c r="B214" s="37"/>
    </row>
    <row r="215" spans="2:2">
      <c r="B215" s="37"/>
    </row>
    <row r="216" spans="2:2">
      <c r="B216" s="37"/>
    </row>
    <row r="217" spans="2:2">
      <c r="B217" s="37"/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I16"/>
  <sheetViews>
    <sheetView zoomScale="115" zoomScaleNormal="115" topLeftCell="C1" workbookViewId="0">
      <selection activeCell="B17" sqref="B17"/>
    </sheetView>
  </sheetViews>
  <sheetFormatPr defaultColWidth="9" defaultRowHeight="13.5"/>
  <cols>
    <col min="1" max="1" width="13.95" customWidth="1"/>
    <col min="2" max="2" width="17.5333333333333" customWidth="1"/>
    <col min="3" max="3" width="26.05" customWidth="1"/>
    <col min="4" max="4" width="15.5333333333333" customWidth="1"/>
    <col min="6" max="6" width="26.4" customWidth="1"/>
    <col min="7" max="7" width="28.5333333333333" customWidth="1"/>
    <col min="8" max="8" width="35.4" customWidth="1"/>
  </cols>
  <sheetData>
    <row r="1" ht="36" customHeight="1" spans="1:3">
      <c r="A1" s="25" t="s">
        <v>550</v>
      </c>
      <c r="B1" s="25"/>
      <c r="C1" s="25"/>
    </row>
    <row r="2" ht="36" customHeight="1" spans="1:3">
      <c r="A2" s="25" t="s">
        <v>551</v>
      </c>
      <c r="B2" s="25"/>
      <c r="C2" s="25"/>
    </row>
    <row r="3" ht="193.05" customHeight="1" spans="1:8">
      <c r="A3" s="26" t="s">
        <v>552</v>
      </c>
      <c r="B3" s="27"/>
      <c r="C3" s="27"/>
      <c r="G3" s="28" t="s">
        <v>553</v>
      </c>
      <c r="H3" s="29"/>
    </row>
    <row r="4" ht="24.75" spans="1:4">
      <c r="A4" s="30" t="s">
        <v>554</v>
      </c>
      <c r="B4" s="30" t="s">
        <v>555</v>
      </c>
      <c r="C4" s="30" t="s">
        <v>415</v>
      </c>
      <c r="D4" s="30" t="s">
        <v>422</v>
      </c>
    </row>
    <row r="5" ht="44.1" customHeight="1" spans="1:9">
      <c r="A5" s="23" t="s">
        <v>556</v>
      </c>
      <c r="B5" s="23" t="s">
        <v>557</v>
      </c>
      <c r="C5" s="23" t="s">
        <v>557</v>
      </c>
      <c r="D5" s="23" t="s">
        <v>557</v>
      </c>
      <c r="G5" s="31" t="s">
        <v>558</v>
      </c>
      <c r="H5" s="32"/>
      <c r="I5" t="s">
        <v>559</v>
      </c>
    </row>
    <row r="6" ht="44.1" customHeight="1" spans="1:8">
      <c r="A6" s="23" t="s">
        <v>560</v>
      </c>
      <c r="B6" s="23" t="s">
        <v>561</v>
      </c>
      <c r="C6" s="23" t="s">
        <v>562</v>
      </c>
      <c r="D6" s="23" t="s">
        <v>561</v>
      </c>
      <c r="G6" s="23" t="s">
        <v>563</v>
      </c>
      <c r="H6" s="23" t="s">
        <v>564</v>
      </c>
    </row>
    <row r="7" ht="44.1" customHeight="1" spans="1:8">
      <c r="A7" s="23" t="s">
        <v>565</v>
      </c>
      <c r="B7" s="23" t="s">
        <v>566</v>
      </c>
      <c r="C7" s="23" t="s">
        <v>566</v>
      </c>
      <c r="D7" s="23" t="s">
        <v>566</v>
      </c>
      <c r="G7" s="23">
        <v>10.5</v>
      </c>
      <c r="H7" s="33"/>
    </row>
    <row r="8" ht="44.1" customHeight="1" spans="1:8">
      <c r="A8" s="23" t="s">
        <v>567</v>
      </c>
      <c r="B8" s="23" t="s">
        <v>562</v>
      </c>
      <c r="C8" s="23" t="s">
        <v>561</v>
      </c>
      <c r="D8" s="23" t="s">
        <v>562</v>
      </c>
      <c r="G8" s="23"/>
      <c r="H8" s="33"/>
    </row>
    <row r="9" ht="44.1" customHeight="1" spans="1:8">
      <c r="A9" s="23" t="s">
        <v>568</v>
      </c>
      <c r="B9" s="23" t="s">
        <v>562</v>
      </c>
      <c r="C9" s="23" t="s">
        <v>562</v>
      </c>
      <c r="D9" s="23" t="s">
        <v>566</v>
      </c>
      <c r="G9" s="23"/>
      <c r="H9" s="33"/>
    </row>
    <row r="10" ht="44.1" customHeight="1" spans="1:8">
      <c r="A10" s="23" t="s">
        <v>569</v>
      </c>
      <c r="B10" s="23" t="s">
        <v>561</v>
      </c>
      <c r="C10" s="23" t="s">
        <v>561</v>
      </c>
      <c r="D10" s="23" t="s">
        <v>561</v>
      </c>
      <c r="G10" s="23"/>
      <c r="H10" s="33"/>
    </row>
    <row r="11" ht="44.1" customHeight="1" spans="1:8">
      <c r="A11" s="23" t="s">
        <v>570</v>
      </c>
      <c r="B11" s="23" t="s">
        <v>566</v>
      </c>
      <c r="C11" s="23" t="s">
        <v>557</v>
      </c>
      <c r="D11" s="23" t="s">
        <v>557</v>
      </c>
      <c r="H11" s="33"/>
    </row>
    <row r="12" ht="44.1" customHeight="1" spans="8:8">
      <c r="H12" s="34"/>
    </row>
    <row r="13" ht="24.75" spans="8:8">
      <c r="H13" s="34"/>
    </row>
    <row r="14" ht="24.75" spans="8:8">
      <c r="H14" s="34"/>
    </row>
    <row r="15" ht="24.75" spans="8:8">
      <c r="H15" s="34"/>
    </row>
    <row r="16" ht="24.75" spans="8:8">
      <c r="H16" s="34"/>
    </row>
  </sheetData>
  <mergeCells count="5">
    <mergeCell ref="A1:C1"/>
    <mergeCell ref="A2:C2"/>
    <mergeCell ref="A3:C3"/>
    <mergeCell ref="G3:H3"/>
    <mergeCell ref="G5:H5"/>
  </mergeCells>
  <pageMargins left="0.7" right="0.7" top="0.75" bottom="0.75" header="0.3" footer="0.3"/>
  <pageSetup paperSize="9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F14"/>
  <sheetViews>
    <sheetView workbookViewId="0">
      <selection activeCell="B17" sqref="B17"/>
    </sheetView>
  </sheetViews>
  <sheetFormatPr defaultColWidth="9" defaultRowHeight="13.5" outlineLevelCol="5"/>
  <cols>
    <col min="1" max="1" width="17.6" style="8" customWidth="1"/>
    <col min="2" max="2" width="19.6" style="8" customWidth="1"/>
    <col min="3" max="3" width="19.4" style="8" customWidth="1"/>
  </cols>
  <sheetData>
    <row r="1" ht="42" customHeight="1" spans="1:3">
      <c r="A1" s="19" t="s">
        <v>571</v>
      </c>
      <c r="B1" s="20"/>
      <c r="C1" s="20"/>
    </row>
    <row r="2" ht="39" customHeight="1" spans="1:4">
      <c r="A2" s="21" t="s">
        <v>571</v>
      </c>
      <c r="B2" s="21" t="s">
        <v>182</v>
      </c>
      <c r="C2" s="22" t="s">
        <v>572</v>
      </c>
      <c r="D2">
        <v>0</v>
      </c>
    </row>
    <row r="3" ht="39" customHeight="1" spans="1:3">
      <c r="A3" s="23" t="s">
        <v>573</v>
      </c>
      <c r="B3" s="23" t="s">
        <v>186</v>
      </c>
      <c r="C3" s="24" t="s">
        <v>574</v>
      </c>
    </row>
    <row r="4" ht="39" customHeight="1" spans="1:6">
      <c r="A4" s="21" t="s">
        <v>575</v>
      </c>
      <c r="B4" s="21" t="s">
        <v>200</v>
      </c>
      <c r="C4" s="22" t="s">
        <v>576</v>
      </c>
      <c r="F4">
        <v>1</v>
      </c>
    </row>
    <row r="5" ht="39" customHeight="1" spans="1:3">
      <c r="A5" s="23" t="s">
        <v>577</v>
      </c>
      <c r="B5" s="23" t="s">
        <v>220</v>
      </c>
      <c r="C5" s="24" t="s">
        <v>578</v>
      </c>
    </row>
    <row r="6" ht="39" customHeight="1" spans="1:3">
      <c r="A6" s="21" t="s">
        <v>579</v>
      </c>
      <c r="B6" s="21" t="s">
        <v>250</v>
      </c>
      <c r="C6" s="22" t="s">
        <v>580</v>
      </c>
    </row>
    <row r="7" ht="39" customHeight="1" spans="1:3">
      <c r="A7" s="23" t="s">
        <v>581</v>
      </c>
      <c r="B7" s="23" t="s">
        <v>260</v>
      </c>
      <c r="C7" s="24">
        <v>44490</v>
      </c>
    </row>
    <row r="8" ht="39" customHeight="1" spans="1:3">
      <c r="A8" s="21" t="s">
        <v>582</v>
      </c>
      <c r="B8" s="21" t="s">
        <v>583</v>
      </c>
      <c r="C8" s="22">
        <v>0.788194444444445</v>
      </c>
    </row>
    <row r="9" ht="39" customHeight="1" spans="1:3">
      <c r="A9" s="23" t="s">
        <v>573</v>
      </c>
      <c r="B9" s="23" t="s">
        <v>186</v>
      </c>
      <c r="C9" s="24" t="s">
        <v>574</v>
      </c>
    </row>
    <row r="10" ht="39" customHeight="1" spans="1:3">
      <c r="A10" s="21" t="s">
        <v>575</v>
      </c>
      <c r="B10" s="21" t="s">
        <v>200</v>
      </c>
      <c r="C10" s="22" t="s">
        <v>576</v>
      </c>
    </row>
    <row r="11" ht="39" customHeight="1" spans="1:3">
      <c r="A11" s="23" t="s">
        <v>577</v>
      </c>
      <c r="B11" s="23" t="s">
        <v>220</v>
      </c>
      <c r="C11" s="24" t="s">
        <v>578</v>
      </c>
    </row>
    <row r="12" ht="39" customHeight="1" spans="1:3">
      <c r="A12" s="21" t="s">
        <v>579</v>
      </c>
      <c r="B12" s="21" t="s">
        <v>250</v>
      </c>
      <c r="C12" s="22" t="s">
        <v>580</v>
      </c>
    </row>
    <row r="13" ht="39" customHeight="1" spans="1:3">
      <c r="A13" s="23" t="s">
        <v>581</v>
      </c>
      <c r="B13" s="23" t="s">
        <v>260</v>
      </c>
      <c r="C13" s="24">
        <v>44490</v>
      </c>
    </row>
    <row r="14" ht="39" customHeight="1" spans="1:3">
      <c r="A14" s="21" t="s">
        <v>582</v>
      </c>
      <c r="B14" s="21" t="s">
        <v>583</v>
      </c>
      <c r="C14" s="22">
        <v>0.788194444444445</v>
      </c>
    </row>
  </sheetData>
  <mergeCells count="1">
    <mergeCell ref="A1:C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H16:N29"/>
  <sheetViews>
    <sheetView topLeftCell="A10" workbookViewId="0">
      <selection activeCell="B17" sqref="B17"/>
    </sheetView>
  </sheetViews>
  <sheetFormatPr defaultColWidth="9" defaultRowHeight="13.5"/>
  <sheetData>
    <row r="16" ht="24.75" spans="12:12">
      <c r="L16" s="18"/>
    </row>
    <row r="22" spans="8:14">
      <c r="H22" s="17" t="s">
        <v>584</v>
      </c>
      <c r="I22" s="1"/>
      <c r="J22" s="1"/>
      <c r="K22" s="1"/>
      <c r="L22" s="1"/>
      <c r="M22" s="1"/>
      <c r="N22" s="1"/>
    </row>
    <row r="23" spans="8:14">
      <c r="H23" s="1"/>
      <c r="I23" s="1"/>
      <c r="J23" s="1"/>
      <c r="K23" s="1"/>
      <c r="L23" s="1"/>
      <c r="M23" s="1"/>
      <c r="N23" s="1"/>
    </row>
    <row r="24" spans="8:14">
      <c r="H24" s="1"/>
      <c r="I24" s="1"/>
      <c r="J24" s="1"/>
      <c r="K24" s="1"/>
      <c r="L24" s="1"/>
      <c r="M24" s="1"/>
      <c r="N24" s="1"/>
    </row>
    <row r="25" spans="8:14">
      <c r="H25" s="1"/>
      <c r="I25" s="1"/>
      <c r="J25" s="1"/>
      <c r="K25" s="1"/>
      <c r="L25" s="1"/>
      <c r="M25" s="1"/>
      <c r="N25" s="1"/>
    </row>
    <row r="26" spans="8:14">
      <c r="H26" s="1"/>
      <c r="I26" s="1"/>
      <c r="J26" s="1"/>
      <c r="K26" s="1"/>
      <c r="L26" s="1"/>
      <c r="M26" s="1"/>
      <c r="N26" s="1"/>
    </row>
    <row r="27" spans="8:14">
      <c r="H27" s="1"/>
      <c r="I27" s="1"/>
      <c r="J27" s="1"/>
      <c r="K27" s="1"/>
      <c r="L27" s="1"/>
      <c r="M27" s="1"/>
      <c r="N27" s="1"/>
    </row>
    <row r="28" spans="8:14">
      <c r="H28" s="1"/>
      <c r="I28" s="1"/>
      <c r="J28" s="1"/>
      <c r="K28" s="1"/>
      <c r="L28" s="1"/>
      <c r="M28" s="1"/>
      <c r="N28" s="1"/>
    </row>
    <row r="29" spans="8:14">
      <c r="H29" s="1"/>
      <c r="I29" s="1"/>
      <c r="J29" s="1"/>
      <c r="K29" s="1"/>
      <c r="L29" s="1"/>
      <c r="M29" s="1"/>
      <c r="N29" s="1"/>
    </row>
  </sheetData>
  <mergeCells count="1">
    <mergeCell ref="H22:N29"/>
  </mergeCell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K35"/>
  <sheetViews>
    <sheetView workbookViewId="0">
      <selection activeCell="B17" sqref="B17"/>
    </sheetView>
  </sheetViews>
  <sheetFormatPr defaultColWidth="8.66666666666667" defaultRowHeight="13.5"/>
  <cols>
    <col min="1" max="6" width="13.6" style="14" customWidth="1"/>
    <col min="7" max="7" width="18.5333333333333" style="14" customWidth="1"/>
    <col min="8" max="11" width="13.6" style="14" customWidth="1"/>
    <col min="12" max="12" width="13.6" customWidth="1"/>
  </cols>
  <sheetData>
    <row r="1" ht="18.75" spans="1:11">
      <c r="A1" s="15" t="s">
        <v>414</v>
      </c>
      <c r="B1" s="15" t="s">
        <v>585</v>
      </c>
      <c r="C1" s="15" t="s">
        <v>586</v>
      </c>
      <c r="D1" s="15" t="s">
        <v>587</v>
      </c>
      <c r="E1" s="15" t="s">
        <v>588</v>
      </c>
      <c r="F1" s="15" t="s">
        <v>589</v>
      </c>
      <c r="G1" s="15" t="s">
        <v>585</v>
      </c>
      <c r="H1" s="15" t="s">
        <v>586</v>
      </c>
      <c r="I1" s="15" t="s">
        <v>587</v>
      </c>
      <c r="J1" s="15" t="s">
        <v>588</v>
      </c>
      <c r="K1" s="15" t="s">
        <v>589</v>
      </c>
    </row>
    <row r="2" ht="18.75" spans="1:11">
      <c r="A2" s="16">
        <v>44044</v>
      </c>
      <c r="B2" s="15" t="s">
        <v>590</v>
      </c>
      <c r="C2" s="15" t="s">
        <v>591</v>
      </c>
      <c r="D2" s="15">
        <v>50</v>
      </c>
      <c r="E2" s="15">
        <v>2900</v>
      </c>
      <c r="F2" s="15">
        <f t="shared" ref="F2:F35" si="0">D2*E2</f>
        <v>145000</v>
      </c>
      <c r="G2" s="15" t="s">
        <v>590</v>
      </c>
      <c r="H2" s="15" t="s">
        <v>591</v>
      </c>
      <c r="I2" s="15">
        <v>50</v>
      </c>
      <c r="J2" s="15">
        <v>2900</v>
      </c>
      <c r="K2" s="15">
        <f t="shared" ref="K2:K35" si="1">I2*J2</f>
        <v>145000</v>
      </c>
    </row>
    <row r="3" ht="18.75" spans="1:11">
      <c r="A3" s="16">
        <v>44045</v>
      </c>
      <c r="B3" s="15" t="s">
        <v>592</v>
      </c>
      <c r="C3" s="15" t="s">
        <v>591</v>
      </c>
      <c r="D3" s="15">
        <v>23</v>
      </c>
      <c r="E3" s="15">
        <v>3000</v>
      </c>
      <c r="F3" s="15">
        <f t="shared" si="0"/>
        <v>69000</v>
      </c>
      <c r="G3" s="15" t="s">
        <v>592</v>
      </c>
      <c r="H3" s="15" t="s">
        <v>591</v>
      </c>
      <c r="I3" s="15">
        <v>23</v>
      </c>
      <c r="J3" s="15">
        <v>3000</v>
      </c>
      <c r="K3" s="15">
        <f t="shared" si="1"/>
        <v>69000</v>
      </c>
    </row>
    <row r="4" ht="18.75" spans="1:11">
      <c r="A4" s="16">
        <v>44046</v>
      </c>
      <c r="B4" s="15" t="s">
        <v>590</v>
      </c>
      <c r="C4" s="15" t="s">
        <v>593</v>
      </c>
      <c r="D4" s="15">
        <v>44</v>
      </c>
      <c r="E4" s="15">
        <v>2900</v>
      </c>
      <c r="F4" s="15">
        <f t="shared" si="0"/>
        <v>127600</v>
      </c>
      <c r="G4" s="15" t="s">
        <v>590</v>
      </c>
      <c r="H4" s="15" t="s">
        <v>593</v>
      </c>
      <c r="I4" s="15">
        <v>44</v>
      </c>
      <c r="J4" s="15">
        <v>2900</v>
      </c>
      <c r="K4" s="15">
        <f t="shared" si="1"/>
        <v>127600</v>
      </c>
    </row>
    <row r="5" ht="18.75" spans="1:11">
      <c r="A5" s="16">
        <v>44047</v>
      </c>
      <c r="B5" s="15" t="s">
        <v>594</v>
      </c>
      <c r="C5" s="15" t="s">
        <v>595</v>
      </c>
      <c r="D5" s="15">
        <v>56</v>
      </c>
      <c r="E5" s="15">
        <v>3900</v>
      </c>
      <c r="F5" s="15">
        <f t="shared" si="0"/>
        <v>218400</v>
      </c>
      <c r="G5" s="15" t="s">
        <v>594</v>
      </c>
      <c r="H5" s="15" t="s">
        <v>595</v>
      </c>
      <c r="I5" s="15">
        <v>56</v>
      </c>
      <c r="J5" s="15">
        <v>3900</v>
      </c>
      <c r="K5" s="15">
        <f t="shared" si="1"/>
        <v>218400</v>
      </c>
    </row>
    <row r="6" ht="18.75" spans="1:11">
      <c r="A6" s="16">
        <v>44048</v>
      </c>
      <c r="B6" s="15" t="s">
        <v>596</v>
      </c>
      <c r="C6" s="15" t="s">
        <v>595</v>
      </c>
      <c r="D6" s="15">
        <v>26</v>
      </c>
      <c r="E6" s="15">
        <v>4999</v>
      </c>
      <c r="F6" s="15">
        <f t="shared" si="0"/>
        <v>129974</v>
      </c>
      <c r="G6" s="15" t="s">
        <v>596</v>
      </c>
      <c r="H6" s="15" t="s">
        <v>595</v>
      </c>
      <c r="I6" s="15">
        <v>26</v>
      </c>
      <c r="J6" s="15">
        <v>4999</v>
      </c>
      <c r="K6" s="15">
        <f t="shared" si="1"/>
        <v>129974</v>
      </c>
    </row>
    <row r="7" ht="18.75" spans="1:11">
      <c r="A7" s="16">
        <v>44049</v>
      </c>
      <c r="B7" s="15" t="s">
        <v>592</v>
      </c>
      <c r="C7" s="15" t="s">
        <v>595</v>
      </c>
      <c r="D7" s="15">
        <v>32</v>
      </c>
      <c r="E7" s="15">
        <v>3500</v>
      </c>
      <c r="F7" s="15">
        <f t="shared" si="0"/>
        <v>112000</v>
      </c>
      <c r="G7" s="15" t="s">
        <v>592</v>
      </c>
      <c r="H7" s="15" t="s">
        <v>595</v>
      </c>
      <c r="I7" s="15">
        <v>32</v>
      </c>
      <c r="J7" s="15">
        <v>3500</v>
      </c>
      <c r="K7" s="15">
        <f t="shared" si="1"/>
        <v>112000</v>
      </c>
    </row>
    <row r="8" ht="18.75" spans="1:11">
      <c r="A8" s="16">
        <v>44050</v>
      </c>
      <c r="B8" s="15" t="s">
        <v>596</v>
      </c>
      <c r="C8" s="15" t="s">
        <v>597</v>
      </c>
      <c r="D8" s="15">
        <v>32</v>
      </c>
      <c r="E8" s="15">
        <v>5600</v>
      </c>
      <c r="F8" s="15">
        <f t="shared" si="0"/>
        <v>179200</v>
      </c>
      <c r="G8" s="15" t="s">
        <v>596</v>
      </c>
      <c r="H8" s="15" t="s">
        <v>597</v>
      </c>
      <c r="I8" s="15">
        <v>32</v>
      </c>
      <c r="J8" s="15">
        <v>5600</v>
      </c>
      <c r="K8" s="15">
        <f t="shared" si="1"/>
        <v>179200</v>
      </c>
    </row>
    <row r="9" ht="18.75" spans="1:11">
      <c r="A9" s="16">
        <v>44076</v>
      </c>
      <c r="B9" s="15" t="s">
        <v>592</v>
      </c>
      <c r="C9" s="15" t="s">
        <v>591</v>
      </c>
      <c r="D9" s="15">
        <v>50</v>
      </c>
      <c r="E9" s="15">
        <v>3500</v>
      </c>
      <c r="F9" s="15">
        <f t="shared" si="0"/>
        <v>175000</v>
      </c>
      <c r="G9" s="15" t="s">
        <v>592</v>
      </c>
      <c r="H9" s="15" t="s">
        <v>591</v>
      </c>
      <c r="I9" s="15">
        <v>50</v>
      </c>
      <c r="J9" s="15">
        <v>3500</v>
      </c>
      <c r="K9" s="15">
        <f t="shared" si="1"/>
        <v>175000</v>
      </c>
    </row>
    <row r="10" ht="18.75" spans="1:11">
      <c r="A10" s="16">
        <v>44077</v>
      </c>
      <c r="B10" s="15" t="s">
        <v>594</v>
      </c>
      <c r="C10" s="15" t="s">
        <v>593</v>
      </c>
      <c r="D10" s="15">
        <v>51</v>
      </c>
      <c r="E10" s="15">
        <v>3501</v>
      </c>
      <c r="F10" s="15">
        <f t="shared" si="0"/>
        <v>178551</v>
      </c>
      <c r="G10" s="15" t="s">
        <v>594</v>
      </c>
      <c r="H10" s="15" t="s">
        <v>593</v>
      </c>
      <c r="I10" s="15">
        <v>51</v>
      </c>
      <c r="J10" s="15">
        <v>3501</v>
      </c>
      <c r="K10" s="15">
        <f t="shared" si="1"/>
        <v>178551</v>
      </c>
    </row>
    <row r="11" ht="18.75" spans="1:11">
      <c r="A11" s="16">
        <v>44078</v>
      </c>
      <c r="B11" s="15" t="s">
        <v>592</v>
      </c>
      <c r="C11" s="15" t="s">
        <v>593</v>
      </c>
      <c r="D11" s="15">
        <v>52</v>
      </c>
      <c r="E11" s="15">
        <v>3502</v>
      </c>
      <c r="F11" s="15">
        <f t="shared" si="0"/>
        <v>182104</v>
      </c>
      <c r="G11" s="15" t="s">
        <v>592</v>
      </c>
      <c r="H11" s="15" t="s">
        <v>593</v>
      </c>
      <c r="I11" s="15">
        <v>52</v>
      </c>
      <c r="J11" s="15">
        <v>3502</v>
      </c>
      <c r="K11" s="15">
        <f t="shared" si="1"/>
        <v>182104</v>
      </c>
    </row>
    <row r="12" ht="18.75" spans="1:11">
      <c r="A12" s="16">
        <v>44079</v>
      </c>
      <c r="B12" s="15" t="s">
        <v>596</v>
      </c>
      <c r="C12" s="15" t="s">
        <v>593</v>
      </c>
      <c r="D12" s="15">
        <v>27</v>
      </c>
      <c r="E12" s="15">
        <v>5600</v>
      </c>
      <c r="F12" s="15">
        <f t="shared" si="0"/>
        <v>151200</v>
      </c>
      <c r="G12" s="15" t="s">
        <v>596</v>
      </c>
      <c r="H12" s="15" t="s">
        <v>593</v>
      </c>
      <c r="I12" s="15">
        <v>27</v>
      </c>
      <c r="J12" s="15">
        <v>5600</v>
      </c>
      <c r="K12" s="15">
        <f t="shared" si="1"/>
        <v>151200</v>
      </c>
    </row>
    <row r="13" ht="18.75" spans="1:11">
      <c r="A13" s="16">
        <v>44080</v>
      </c>
      <c r="B13" s="15" t="s">
        <v>594</v>
      </c>
      <c r="C13" s="15" t="s">
        <v>595</v>
      </c>
      <c r="D13" s="15">
        <v>30</v>
      </c>
      <c r="E13" s="15">
        <v>2500</v>
      </c>
      <c r="F13" s="15">
        <f t="shared" si="0"/>
        <v>75000</v>
      </c>
      <c r="G13" s="15" t="s">
        <v>594</v>
      </c>
      <c r="H13" s="15" t="s">
        <v>595</v>
      </c>
      <c r="I13" s="15">
        <v>30</v>
      </c>
      <c r="J13" s="15">
        <v>2500</v>
      </c>
      <c r="K13" s="15">
        <f t="shared" si="1"/>
        <v>75000</v>
      </c>
    </row>
    <row r="14" ht="18.75" spans="1:11">
      <c r="A14" s="16">
        <v>44081</v>
      </c>
      <c r="B14" s="15" t="s">
        <v>590</v>
      </c>
      <c r="C14" s="15" t="s">
        <v>591</v>
      </c>
      <c r="D14" s="15">
        <v>28</v>
      </c>
      <c r="E14" s="15">
        <v>2500</v>
      </c>
      <c r="F14" s="15">
        <f t="shared" si="0"/>
        <v>70000</v>
      </c>
      <c r="G14" s="15" t="s">
        <v>590</v>
      </c>
      <c r="H14" s="15" t="s">
        <v>591</v>
      </c>
      <c r="I14" s="15">
        <v>28</v>
      </c>
      <c r="J14" s="15">
        <v>2500</v>
      </c>
      <c r="K14" s="15">
        <f t="shared" si="1"/>
        <v>70000</v>
      </c>
    </row>
    <row r="15" ht="18.75" spans="1:11">
      <c r="A15" s="16">
        <v>44082</v>
      </c>
      <c r="B15" s="15" t="s">
        <v>594</v>
      </c>
      <c r="C15" s="15" t="s">
        <v>591</v>
      </c>
      <c r="D15" s="15">
        <v>29</v>
      </c>
      <c r="E15" s="15">
        <v>2501</v>
      </c>
      <c r="F15" s="15">
        <f t="shared" si="0"/>
        <v>72529</v>
      </c>
      <c r="G15" s="15" t="s">
        <v>594</v>
      </c>
      <c r="H15" s="15" t="s">
        <v>591</v>
      </c>
      <c r="I15" s="15">
        <v>29</v>
      </c>
      <c r="J15" s="15">
        <v>2501</v>
      </c>
      <c r="K15" s="15">
        <f t="shared" si="1"/>
        <v>72529</v>
      </c>
    </row>
    <row r="16" ht="18.75" spans="1:11">
      <c r="A16" s="16">
        <v>44107</v>
      </c>
      <c r="B16" s="15" t="s">
        <v>592</v>
      </c>
      <c r="C16" s="15" t="s">
        <v>591</v>
      </c>
      <c r="D16" s="15">
        <v>30</v>
      </c>
      <c r="E16" s="15">
        <v>2502</v>
      </c>
      <c r="F16" s="15">
        <f t="shared" si="0"/>
        <v>75060</v>
      </c>
      <c r="G16" s="15" t="s">
        <v>592</v>
      </c>
      <c r="H16" s="15" t="s">
        <v>591</v>
      </c>
      <c r="I16" s="15">
        <v>30</v>
      </c>
      <c r="J16" s="15">
        <v>2502</v>
      </c>
      <c r="K16" s="15">
        <f t="shared" si="1"/>
        <v>75060</v>
      </c>
    </row>
    <row r="17" ht="18.75" spans="1:11">
      <c r="A17" s="16">
        <v>44108</v>
      </c>
      <c r="B17" s="15" t="s">
        <v>592</v>
      </c>
      <c r="C17" s="15" t="s">
        <v>597</v>
      </c>
      <c r="D17" s="15">
        <v>21</v>
      </c>
      <c r="E17" s="15">
        <v>2503</v>
      </c>
      <c r="F17" s="15">
        <f t="shared" si="0"/>
        <v>52563</v>
      </c>
      <c r="G17" s="15" t="s">
        <v>592</v>
      </c>
      <c r="H17" s="15" t="s">
        <v>597</v>
      </c>
      <c r="I17" s="15">
        <v>21</v>
      </c>
      <c r="J17" s="15">
        <v>2503</v>
      </c>
      <c r="K17" s="15">
        <f t="shared" si="1"/>
        <v>52563</v>
      </c>
    </row>
    <row r="18" ht="18.75" spans="1:11">
      <c r="A18" s="16">
        <v>44109</v>
      </c>
      <c r="B18" s="15" t="s">
        <v>596</v>
      </c>
      <c r="C18" s="15" t="s">
        <v>593</v>
      </c>
      <c r="D18" s="15">
        <v>23</v>
      </c>
      <c r="E18" s="15">
        <v>5600</v>
      </c>
      <c r="F18" s="15">
        <f t="shared" si="0"/>
        <v>128800</v>
      </c>
      <c r="G18" s="15" t="s">
        <v>596</v>
      </c>
      <c r="H18" s="15" t="s">
        <v>593</v>
      </c>
      <c r="I18" s="15">
        <v>23</v>
      </c>
      <c r="J18" s="15">
        <v>5600</v>
      </c>
      <c r="K18" s="15">
        <f t="shared" si="1"/>
        <v>128800</v>
      </c>
    </row>
    <row r="19" ht="18.75" spans="1:11">
      <c r="A19" s="16">
        <v>44110</v>
      </c>
      <c r="B19" s="15" t="s">
        <v>594</v>
      </c>
      <c r="C19" s="15" t="s">
        <v>595</v>
      </c>
      <c r="D19" s="15">
        <v>39</v>
      </c>
      <c r="E19" s="15">
        <v>2500</v>
      </c>
      <c r="F19" s="15">
        <f t="shared" si="0"/>
        <v>97500</v>
      </c>
      <c r="G19" s="15" t="s">
        <v>594</v>
      </c>
      <c r="H19" s="15" t="s">
        <v>595</v>
      </c>
      <c r="I19" s="15">
        <v>39</v>
      </c>
      <c r="J19" s="15">
        <v>2500</v>
      </c>
      <c r="K19" s="15">
        <f t="shared" si="1"/>
        <v>97500</v>
      </c>
    </row>
    <row r="20" ht="18.75" spans="1:11">
      <c r="A20" s="16">
        <v>44111</v>
      </c>
      <c r="B20" s="15" t="s">
        <v>590</v>
      </c>
      <c r="C20" s="15" t="s">
        <v>593</v>
      </c>
      <c r="D20" s="15">
        <v>24</v>
      </c>
      <c r="E20" s="15">
        <v>2900</v>
      </c>
      <c r="F20" s="15">
        <f t="shared" si="0"/>
        <v>69600</v>
      </c>
      <c r="G20" s="15" t="s">
        <v>590</v>
      </c>
      <c r="H20" s="15" t="s">
        <v>593</v>
      </c>
      <c r="I20" s="15">
        <v>24</v>
      </c>
      <c r="J20" s="15">
        <v>2900</v>
      </c>
      <c r="K20" s="15">
        <f t="shared" si="1"/>
        <v>69600</v>
      </c>
    </row>
    <row r="21" ht="18.75" spans="1:11">
      <c r="A21" s="16">
        <v>44108</v>
      </c>
      <c r="B21" s="15" t="s">
        <v>592</v>
      </c>
      <c r="C21" s="15" t="s">
        <v>595</v>
      </c>
      <c r="D21" s="15">
        <v>27</v>
      </c>
      <c r="E21" s="15">
        <v>3500</v>
      </c>
      <c r="F21" s="15">
        <f t="shared" si="0"/>
        <v>94500</v>
      </c>
      <c r="G21" s="15" t="s">
        <v>592</v>
      </c>
      <c r="H21" s="15" t="s">
        <v>595</v>
      </c>
      <c r="I21" s="15">
        <v>27</v>
      </c>
      <c r="J21" s="15">
        <v>3500</v>
      </c>
      <c r="K21" s="15">
        <f t="shared" si="1"/>
        <v>94500</v>
      </c>
    </row>
    <row r="22" ht="18.75" spans="1:11">
      <c r="A22" s="16">
        <v>44109</v>
      </c>
      <c r="B22" s="15" t="s">
        <v>592</v>
      </c>
      <c r="C22" s="15" t="s">
        <v>591</v>
      </c>
      <c r="D22" s="15">
        <v>46</v>
      </c>
      <c r="E22" s="15">
        <v>3500</v>
      </c>
      <c r="F22" s="15">
        <f t="shared" si="0"/>
        <v>161000</v>
      </c>
      <c r="G22" s="15" t="s">
        <v>592</v>
      </c>
      <c r="H22" s="15" t="s">
        <v>591</v>
      </c>
      <c r="I22" s="15">
        <v>46</v>
      </c>
      <c r="J22" s="15">
        <v>3500</v>
      </c>
      <c r="K22" s="15">
        <f t="shared" si="1"/>
        <v>161000</v>
      </c>
    </row>
    <row r="23" ht="18.75" spans="1:11">
      <c r="A23" s="16">
        <v>44110</v>
      </c>
      <c r="B23" s="15" t="s">
        <v>594</v>
      </c>
      <c r="C23" s="15" t="s">
        <v>597</v>
      </c>
      <c r="D23" s="15">
        <v>39</v>
      </c>
      <c r="E23" s="15">
        <v>2500</v>
      </c>
      <c r="F23" s="15">
        <f t="shared" si="0"/>
        <v>97500</v>
      </c>
      <c r="G23" s="15" t="s">
        <v>594</v>
      </c>
      <c r="H23" s="15" t="s">
        <v>597</v>
      </c>
      <c r="I23" s="15">
        <v>39</v>
      </c>
      <c r="J23" s="15">
        <v>2500</v>
      </c>
      <c r="K23" s="15">
        <f t="shared" si="1"/>
        <v>97500</v>
      </c>
    </row>
    <row r="24" ht="18.75" spans="1:11">
      <c r="A24" s="16">
        <v>44111</v>
      </c>
      <c r="B24" s="15" t="s">
        <v>590</v>
      </c>
      <c r="C24" s="15" t="s">
        <v>591</v>
      </c>
      <c r="D24" s="15">
        <v>43</v>
      </c>
      <c r="E24" s="15">
        <v>2900</v>
      </c>
      <c r="F24" s="15">
        <f t="shared" si="0"/>
        <v>124700</v>
      </c>
      <c r="G24" s="15" t="s">
        <v>590</v>
      </c>
      <c r="H24" s="15" t="s">
        <v>591</v>
      </c>
      <c r="I24" s="15">
        <v>43</v>
      </c>
      <c r="J24" s="15">
        <v>2900</v>
      </c>
      <c r="K24" s="15">
        <f t="shared" si="1"/>
        <v>124700</v>
      </c>
    </row>
    <row r="25" ht="18.75" spans="1:11">
      <c r="A25" s="16">
        <v>44112</v>
      </c>
      <c r="B25" s="15" t="s">
        <v>592</v>
      </c>
      <c r="C25" s="15" t="s">
        <v>593</v>
      </c>
      <c r="D25" s="15">
        <v>56</v>
      </c>
      <c r="E25" s="15">
        <v>3500</v>
      </c>
      <c r="F25" s="15">
        <f t="shared" si="0"/>
        <v>196000</v>
      </c>
      <c r="G25" s="15" t="s">
        <v>592</v>
      </c>
      <c r="H25" s="15" t="s">
        <v>593</v>
      </c>
      <c r="I25" s="15">
        <v>56</v>
      </c>
      <c r="J25" s="15">
        <v>3500</v>
      </c>
      <c r="K25" s="15">
        <f t="shared" si="1"/>
        <v>196000</v>
      </c>
    </row>
    <row r="26" ht="18.75" spans="1:11">
      <c r="A26" s="16">
        <v>44138</v>
      </c>
      <c r="B26" s="15" t="s">
        <v>596</v>
      </c>
      <c r="C26" s="15" t="s">
        <v>595</v>
      </c>
      <c r="D26" s="15">
        <v>47</v>
      </c>
      <c r="E26" s="15">
        <v>5600</v>
      </c>
      <c r="F26" s="15">
        <f t="shared" si="0"/>
        <v>263200</v>
      </c>
      <c r="G26" s="15" t="s">
        <v>596</v>
      </c>
      <c r="H26" s="15" t="s">
        <v>595</v>
      </c>
      <c r="I26" s="15">
        <v>47</v>
      </c>
      <c r="J26" s="15">
        <v>5600</v>
      </c>
      <c r="K26" s="15">
        <f t="shared" si="1"/>
        <v>263200</v>
      </c>
    </row>
    <row r="27" ht="18.75" spans="1:11">
      <c r="A27" s="16">
        <v>44138</v>
      </c>
      <c r="B27" s="15" t="s">
        <v>596</v>
      </c>
      <c r="C27" s="15" t="s">
        <v>597</v>
      </c>
      <c r="D27" s="15">
        <v>48</v>
      </c>
      <c r="E27" s="15">
        <v>5600</v>
      </c>
      <c r="F27" s="15">
        <f t="shared" si="0"/>
        <v>268800</v>
      </c>
      <c r="G27" s="15" t="s">
        <v>596</v>
      </c>
      <c r="H27" s="15" t="s">
        <v>597</v>
      </c>
      <c r="I27" s="15">
        <v>48</v>
      </c>
      <c r="J27" s="15">
        <v>5600</v>
      </c>
      <c r="K27" s="15">
        <f t="shared" si="1"/>
        <v>268800</v>
      </c>
    </row>
    <row r="28" ht="18.75" spans="1:11">
      <c r="A28" s="16">
        <v>44138</v>
      </c>
      <c r="B28" s="15" t="s">
        <v>596</v>
      </c>
      <c r="C28" s="15" t="s">
        <v>595</v>
      </c>
      <c r="D28" s="15">
        <v>26</v>
      </c>
      <c r="E28" s="15">
        <v>5600</v>
      </c>
      <c r="F28" s="15">
        <f t="shared" si="0"/>
        <v>145600</v>
      </c>
      <c r="G28" s="15" t="s">
        <v>596</v>
      </c>
      <c r="H28" s="15" t="s">
        <v>595</v>
      </c>
      <c r="I28" s="15">
        <v>26</v>
      </c>
      <c r="J28" s="15">
        <v>5600</v>
      </c>
      <c r="K28" s="15">
        <f t="shared" si="1"/>
        <v>145600</v>
      </c>
    </row>
    <row r="29" ht="18.75" spans="1:11">
      <c r="A29" s="16">
        <v>44138</v>
      </c>
      <c r="B29" s="15" t="s">
        <v>594</v>
      </c>
      <c r="C29" s="15" t="s">
        <v>591</v>
      </c>
      <c r="D29" s="15">
        <v>25</v>
      </c>
      <c r="E29" s="15">
        <v>2500</v>
      </c>
      <c r="F29" s="15">
        <f t="shared" si="0"/>
        <v>62500</v>
      </c>
      <c r="G29" s="15" t="s">
        <v>594</v>
      </c>
      <c r="H29" s="15" t="s">
        <v>591</v>
      </c>
      <c r="I29" s="15">
        <v>25</v>
      </c>
      <c r="J29" s="15">
        <v>2500</v>
      </c>
      <c r="K29" s="15">
        <f t="shared" si="1"/>
        <v>62500</v>
      </c>
    </row>
    <row r="30" ht="18.75" spans="1:11">
      <c r="A30" s="16">
        <v>44139</v>
      </c>
      <c r="B30" s="15" t="s">
        <v>594</v>
      </c>
      <c r="C30" s="15" t="s">
        <v>593</v>
      </c>
      <c r="D30" s="15">
        <v>40</v>
      </c>
      <c r="E30" s="15">
        <v>2500</v>
      </c>
      <c r="F30" s="15">
        <f t="shared" si="0"/>
        <v>100000</v>
      </c>
      <c r="G30" s="15" t="s">
        <v>594</v>
      </c>
      <c r="H30" s="15" t="s">
        <v>593</v>
      </c>
      <c r="I30" s="15">
        <v>40</v>
      </c>
      <c r="J30" s="15">
        <v>2500</v>
      </c>
      <c r="K30" s="15">
        <f t="shared" si="1"/>
        <v>100000</v>
      </c>
    </row>
    <row r="31" ht="18.75" spans="1:11">
      <c r="A31" s="16">
        <v>44139</v>
      </c>
      <c r="B31" s="15" t="s">
        <v>594</v>
      </c>
      <c r="C31" s="15" t="s">
        <v>597</v>
      </c>
      <c r="D31" s="15">
        <v>45</v>
      </c>
      <c r="E31" s="15">
        <v>2500</v>
      </c>
      <c r="F31" s="15">
        <f t="shared" si="0"/>
        <v>112500</v>
      </c>
      <c r="G31" s="15" t="s">
        <v>594</v>
      </c>
      <c r="H31" s="15" t="s">
        <v>597</v>
      </c>
      <c r="I31" s="15">
        <v>45</v>
      </c>
      <c r="J31" s="15">
        <v>2500</v>
      </c>
      <c r="K31" s="15">
        <f t="shared" si="1"/>
        <v>112500</v>
      </c>
    </row>
    <row r="32" ht="18.75" spans="1:11">
      <c r="A32" s="16">
        <v>44140</v>
      </c>
      <c r="B32" s="15" t="s">
        <v>590</v>
      </c>
      <c r="C32" s="15" t="s">
        <v>595</v>
      </c>
      <c r="D32" s="15">
        <v>49</v>
      </c>
      <c r="E32" s="15">
        <v>2900</v>
      </c>
      <c r="F32" s="15">
        <f t="shared" si="0"/>
        <v>142100</v>
      </c>
      <c r="G32" s="15" t="s">
        <v>590</v>
      </c>
      <c r="H32" s="15" t="s">
        <v>595</v>
      </c>
      <c r="I32" s="15">
        <v>49</v>
      </c>
      <c r="J32" s="15">
        <v>2900</v>
      </c>
      <c r="K32" s="15">
        <f t="shared" si="1"/>
        <v>142100</v>
      </c>
    </row>
    <row r="33" ht="18.75" spans="1:11">
      <c r="A33" s="16">
        <v>44140</v>
      </c>
      <c r="B33" s="15" t="s">
        <v>590</v>
      </c>
      <c r="C33" s="15" t="s">
        <v>597</v>
      </c>
      <c r="D33" s="15">
        <v>47</v>
      </c>
      <c r="E33" s="15">
        <v>2900</v>
      </c>
      <c r="F33" s="15">
        <f t="shared" si="0"/>
        <v>136300</v>
      </c>
      <c r="G33" s="15" t="s">
        <v>590</v>
      </c>
      <c r="H33" s="15" t="s">
        <v>597</v>
      </c>
      <c r="I33" s="15">
        <v>47</v>
      </c>
      <c r="J33" s="15">
        <v>2900</v>
      </c>
      <c r="K33" s="15">
        <f t="shared" si="1"/>
        <v>136300</v>
      </c>
    </row>
    <row r="34" ht="18.75" spans="1:11">
      <c r="A34" s="16">
        <v>44147</v>
      </c>
      <c r="B34" s="15" t="s">
        <v>596</v>
      </c>
      <c r="C34" s="15" t="s">
        <v>591</v>
      </c>
      <c r="D34" s="15">
        <v>20</v>
      </c>
      <c r="E34" s="15">
        <v>5600</v>
      </c>
      <c r="F34" s="15">
        <f t="shared" si="0"/>
        <v>112000</v>
      </c>
      <c r="G34" s="15" t="s">
        <v>596</v>
      </c>
      <c r="H34" s="15" t="s">
        <v>591</v>
      </c>
      <c r="I34" s="15">
        <v>20</v>
      </c>
      <c r="J34" s="15">
        <v>5600</v>
      </c>
      <c r="K34" s="15">
        <f t="shared" si="1"/>
        <v>112000</v>
      </c>
    </row>
    <row r="35" ht="18.75" spans="1:11">
      <c r="A35" s="16">
        <v>44147</v>
      </c>
      <c r="B35" s="15" t="s">
        <v>594</v>
      </c>
      <c r="C35" s="15" t="s">
        <v>593</v>
      </c>
      <c r="D35" s="15">
        <v>35</v>
      </c>
      <c r="E35" s="15">
        <v>2500</v>
      </c>
      <c r="F35" s="15">
        <f t="shared" si="0"/>
        <v>87500</v>
      </c>
      <c r="G35" s="15" t="s">
        <v>594</v>
      </c>
      <c r="H35" s="15" t="s">
        <v>593</v>
      </c>
      <c r="I35" s="15">
        <v>35</v>
      </c>
      <c r="J35" s="15">
        <v>2500</v>
      </c>
      <c r="K35" s="15">
        <f t="shared" si="1"/>
        <v>87500</v>
      </c>
    </row>
  </sheetData>
  <conditionalFormatting sqref="G2:G19">
    <cfRule type="cellIs" dxfId="1" priority="1" operator="equal">
      <formula>"手机"</formula>
    </cfRule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B1:G12"/>
  <sheetViews>
    <sheetView workbookViewId="0">
      <selection activeCell="B17" sqref="B17"/>
    </sheetView>
  </sheetViews>
  <sheetFormatPr defaultColWidth="9" defaultRowHeight="13.5" outlineLevelCol="6"/>
  <cols>
    <col min="1" max="1" width="2.86666666666667" style="12" customWidth="1"/>
    <col min="2" max="2" width="51.4666666666667" style="12" customWidth="1"/>
    <col min="3" max="16384" width="9" style="12"/>
  </cols>
  <sheetData>
    <row r="1" ht="22.05" customHeight="1" spans="2:6">
      <c r="B1" s="13" t="s">
        <v>598</v>
      </c>
      <c r="C1" s="12" t="s">
        <v>599</v>
      </c>
      <c r="D1" s="12" t="s">
        <v>600</v>
      </c>
      <c r="E1" s="12" t="s">
        <v>601</v>
      </c>
      <c r="F1" s="12" t="s">
        <v>602</v>
      </c>
    </row>
    <row r="2" ht="22.05" customHeight="1" spans="2:6">
      <c r="B2" s="13" t="s">
        <v>603</v>
      </c>
      <c r="C2" s="12" t="s">
        <v>604</v>
      </c>
      <c r="D2" s="12" t="s">
        <v>605</v>
      </c>
      <c r="E2" s="12" t="s">
        <v>606</v>
      </c>
      <c r="F2" s="12" t="s">
        <v>607</v>
      </c>
    </row>
    <row r="3" ht="22.05" customHeight="1" spans="2:7">
      <c r="B3" s="13" t="s">
        <v>608</v>
      </c>
      <c r="C3" s="12" t="s">
        <v>604</v>
      </c>
      <c r="D3" s="12" t="s">
        <v>609</v>
      </c>
      <c r="E3" s="12" t="s">
        <v>610</v>
      </c>
      <c r="F3" s="12" t="s">
        <v>611</v>
      </c>
      <c r="G3" s="12" t="s">
        <v>612</v>
      </c>
    </row>
    <row r="4" ht="22.05" customHeight="1" spans="2:6">
      <c r="B4" s="13" t="s">
        <v>613</v>
      </c>
      <c r="C4" s="12" t="s">
        <v>614</v>
      </c>
      <c r="D4" s="12" t="s">
        <v>615</v>
      </c>
      <c r="E4" s="12" t="s">
        <v>616</v>
      </c>
      <c r="F4" s="12" t="s">
        <v>617</v>
      </c>
    </row>
    <row r="5" ht="22.05" customHeight="1" spans="2:6">
      <c r="B5" s="13" t="s">
        <v>618</v>
      </c>
      <c r="C5" s="12" t="s">
        <v>619</v>
      </c>
      <c r="D5" s="12" t="s">
        <v>620</v>
      </c>
      <c r="E5" s="12" t="s">
        <v>621</v>
      </c>
      <c r="F5" s="12" t="s">
        <v>622</v>
      </c>
    </row>
    <row r="6" ht="22.05" customHeight="1" spans="2:6">
      <c r="B6" s="13" t="s">
        <v>623</v>
      </c>
      <c r="C6" s="12" t="s">
        <v>599</v>
      </c>
      <c r="D6" s="12" t="s">
        <v>600</v>
      </c>
      <c r="E6" s="12" t="s">
        <v>624</v>
      </c>
      <c r="F6" s="12" t="s">
        <v>625</v>
      </c>
    </row>
    <row r="7" ht="22.05" customHeight="1" spans="2:6">
      <c r="B7" s="13" t="s">
        <v>626</v>
      </c>
      <c r="C7" s="12" t="s">
        <v>599</v>
      </c>
      <c r="D7" s="12" t="s">
        <v>627</v>
      </c>
      <c r="E7" s="12" t="s">
        <v>628</v>
      </c>
      <c r="F7" s="12" t="s">
        <v>629</v>
      </c>
    </row>
    <row r="8" ht="22.05" customHeight="1" spans="2:7">
      <c r="B8" s="13" t="s">
        <v>630</v>
      </c>
      <c r="C8" s="12" t="s">
        <v>631</v>
      </c>
      <c r="D8" s="12" t="s">
        <v>632</v>
      </c>
      <c r="E8" s="12" t="s">
        <v>633</v>
      </c>
      <c r="F8" s="12" t="s">
        <v>634</v>
      </c>
      <c r="G8" s="12" t="s">
        <v>635</v>
      </c>
    </row>
    <row r="9" ht="22.05" customHeight="1"/>
    <row r="10" ht="22.05" customHeight="1" spans="2:2">
      <c r="B10" s="12" t="s">
        <v>636</v>
      </c>
    </row>
    <row r="11" ht="22.05" customHeight="1"/>
    <row r="12" ht="22.05" customHeight="1"/>
  </sheetData>
  <conditionalFormatting sqref="B1:B8">
    <cfRule type="containsText" dxfId="2" priority="1" operator="between" text="山东省">
      <formula>NOT(ISERROR(SEARCH("山东省",B1)))</formula>
    </cfRule>
  </conditionalFormatting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L11"/>
  <sheetViews>
    <sheetView zoomScale="85" zoomScaleNormal="85" workbookViewId="0">
      <selection activeCell="B17" sqref="B17"/>
    </sheetView>
  </sheetViews>
  <sheetFormatPr defaultColWidth="9" defaultRowHeight="13.5"/>
  <cols>
    <col min="1" max="5" width="7.13333333333333" style="8" customWidth="1"/>
    <col min="6" max="6" width="12.6" style="8" customWidth="1"/>
    <col min="7" max="10" width="9" style="8"/>
    <col min="11" max="11" width="11.6666666666667" style="8" customWidth="1"/>
    <col min="12" max="12" width="13.6" style="8" customWidth="1"/>
    <col min="13" max="13" width="9" style="8"/>
    <col min="14" max="14" width="12.3333333333333" style="8" customWidth="1"/>
    <col min="15" max="16384" width="9" style="8"/>
  </cols>
  <sheetData>
    <row r="1" ht="22.5" spans="1:12">
      <c r="A1" s="4" t="s">
        <v>401</v>
      </c>
      <c r="B1" s="4" t="s">
        <v>637</v>
      </c>
      <c r="C1" s="4" t="s">
        <v>638</v>
      </c>
      <c r="D1" s="4" t="s">
        <v>501</v>
      </c>
      <c r="E1" s="4" t="s">
        <v>639</v>
      </c>
      <c r="J1" s="11"/>
      <c r="K1" s="11"/>
      <c r="L1" s="11"/>
    </row>
    <row r="2" ht="22.5" spans="1:12">
      <c r="A2" s="4" t="s">
        <v>640</v>
      </c>
      <c r="B2" s="4" t="s">
        <v>641</v>
      </c>
      <c r="C2" s="4">
        <v>95</v>
      </c>
      <c r="D2" s="4">
        <v>68</v>
      </c>
      <c r="E2" s="4">
        <v>45</v>
      </c>
      <c r="I2" s="11"/>
      <c r="J2" s="11"/>
      <c r="K2" s="11"/>
      <c r="L2" s="11"/>
    </row>
    <row r="3" ht="22.5" spans="1:12">
      <c r="A3" s="4" t="s">
        <v>424</v>
      </c>
      <c r="B3" s="4" t="s">
        <v>641</v>
      </c>
      <c r="C3" s="4">
        <v>93</v>
      </c>
      <c r="D3" s="4">
        <v>64</v>
      </c>
      <c r="E3" s="4">
        <v>66</v>
      </c>
      <c r="F3" s="9"/>
      <c r="I3" s="11"/>
      <c r="J3" s="11"/>
      <c r="K3" s="11"/>
      <c r="L3" s="11"/>
    </row>
    <row r="4" ht="22.5" spans="1:12">
      <c r="A4" s="4" t="s">
        <v>422</v>
      </c>
      <c r="B4" s="4" t="s">
        <v>642</v>
      </c>
      <c r="C4" s="4">
        <v>98</v>
      </c>
      <c r="D4" s="4">
        <v>100</v>
      </c>
      <c r="E4" s="4">
        <v>70</v>
      </c>
      <c r="F4" s="10"/>
      <c r="I4" s="11"/>
      <c r="J4" s="11"/>
      <c r="K4" s="11"/>
      <c r="L4" s="11"/>
    </row>
    <row r="5" ht="22.5" spans="1:12">
      <c r="A5" s="4" t="s">
        <v>415</v>
      </c>
      <c r="B5" s="4" t="s">
        <v>642</v>
      </c>
      <c r="C5" s="4">
        <v>96</v>
      </c>
      <c r="D5" s="4">
        <v>56</v>
      </c>
      <c r="E5" s="4">
        <v>65</v>
      </c>
      <c r="I5" s="11"/>
      <c r="J5" s="11"/>
      <c r="K5" s="11"/>
      <c r="L5" s="11"/>
    </row>
    <row r="6" ht="22.5" spans="1:12">
      <c r="A6" s="4" t="s">
        <v>415</v>
      </c>
      <c r="B6" s="4" t="s">
        <v>643</v>
      </c>
      <c r="C6" s="4">
        <v>90</v>
      </c>
      <c r="D6" s="4">
        <v>60</v>
      </c>
      <c r="E6" s="4">
        <v>57</v>
      </c>
      <c r="I6" s="11"/>
      <c r="J6" s="11"/>
      <c r="K6" s="11"/>
      <c r="L6" s="11"/>
    </row>
    <row r="7" ht="22.5" spans="1:12">
      <c r="A7" s="4" t="s">
        <v>423</v>
      </c>
      <c r="B7" s="4" t="s">
        <v>642</v>
      </c>
      <c r="C7" s="4">
        <v>59</v>
      </c>
      <c r="D7" s="4">
        <v>62</v>
      </c>
      <c r="E7" s="4">
        <v>56</v>
      </c>
      <c r="I7" s="11"/>
      <c r="J7" s="11"/>
      <c r="K7" s="11"/>
      <c r="L7" s="11"/>
    </row>
    <row r="8" ht="22.5" spans="1:12">
      <c r="A8" s="4" t="s">
        <v>425</v>
      </c>
      <c r="B8" s="4" t="s">
        <v>644</v>
      </c>
      <c r="C8" s="4">
        <v>91</v>
      </c>
      <c r="D8" s="4">
        <v>59</v>
      </c>
      <c r="E8" s="4">
        <v>63</v>
      </c>
      <c r="I8" s="11"/>
      <c r="J8" s="11"/>
      <c r="K8" s="11"/>
      <c r="L8" s="11"/>
    </row>
    <row r="9" ht="22.5" spans="1:5">
      <c r="A9" s="4" t="s">
        <v>645</v>
      </c>
      <c r="B9" s="4" t="s">
        <v>641</v>
      </c>
      <c r="C9" s="4">
        <v>100</v>
      </c>
      <c r="D9" s="4">
        <v>99</v>
      </c>
      <c r="E9" s="4">
        <v>69</v>
      </c>
    </row>
    <row r="10" ht="22.5" spans="1:5">
      <c r="A10" s="4" t="s">
        <v>640</v>
      </c>
      <c r="B10" s="4" t="s">
        <v>642</v>
      </c>
      <c r="C10" s="4">
        <v>95</v>
      </c>
      <c r="D10" s="4">
        <v>68</v>
      </c>
      <c r="E10" s="4">
        <v>71</v>
      </c>
    </row>
    <row r="11" ht="22.5" spans="1:5">
      <c r="A11" s="4" t="s">
        <v>646</v>
      </c>
      <c r="B11" s="4" t="s">
        <v>641</v>
      </c>
      <c r="C11" s="4">
        <v>89</v>
      </c>
      <c r="D11" s="4">
        <v>55</v>
      </c>
      <c r="E11" s="4">
        <v>68</v>
      </c>
    </row>
  </sheetData>
  <mergeCells count="1">
    <mergeCell ref="K6:L6"/>
  </mergeCells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B1:P18"/>
  <sheetViews>
    <sheetView workbookViewId="0">
      <selection activeCell="B17" sqref="B17"/>
    </sheetView>
  </sheetViews>
  <sheetFormatPr defaultColWidth="8.66666666666667" defaultRowHeight="24.75"/>
  <cols>
    <col min="1" max="1" width="10.05" style="5" customWidth="1"/>
    <col min="2" max="10" width="5.05" style="5" customWidth="1"/>
    <col min="11" max="13" width="8.66666666666667" style="5"/>
    <col min="14" max="14" width="20.8666666666667" style="5" customWidth="1"/>
    <col min="15" max="15" width="28" style="5" customWidth="1"/>
    <col min="16" max="16384" width="8.66666666666667" style="5"/>
  </cols>
  <sheetData>
    <row r="1" ht="41.1" customHeight="1" spans="2:14">
      <c r="B1" s="6" t="s">
        <v>647</v>
      </c>
      <c r="C1" s="6"/>
      <c r="D1" s="6"/>
      <c r="E1" s="6"/>
      <c r="F1" s="6"/>
      <c r="G1" s="6"/>
      <c r="H1" s="6"/>
      <c r="I1" s="6"/>
      <c r="J1" s="6"/>
      <c r="N1" s="5" t="s">
        <v>648</v>
      </c>
    </row>
    <row r="2" spans="14:16">
      <c r="N2" s="7" t="s">
        <v>649</v>
      </c>
      <c r="O2" s="7" t="s">
        <v>649</v>
      </c>
      <c r="P2" s="7"/>
    </row>
    <row r="3" spans="2:16">
      <c r="B3" s="5" t="s">
        <v>650</v>
      </c>
      <c r="C3" s="5" t="s">
        <v>650</v>
      </c>
      <c r="D3" s="5" t="s">
        <v>650</v>
      </c>
      <c r="E3" s="5" t="s">
        <v>650</v>
      </c>
      <c r="F3" s="5" t="s">
        <v>650</v>
      </c>
      <c r="G3" s="5" t="s">
        <v>650</v>
      </c>
      <c r="H3" s="5" t="s">
        <v>650</v>
      </c>
      <c r="I3" s="5" t="s">
        <v>650</v>
      </c>
      <c r="J3" s="5" t="s">
        <v>650</v>
      </c>
      <c r="N3" s="7" t="s">
        <v>651</v>
      </c>
      <c r="O3" s="7" t="s">
        <v>651</v>
      </c>
      <c r="P3" s="7"/>
    </row>
    <row r="4" spans="2:16">
      <c r="B4" s="5" t="s">
        <v>650</v>
      </c>
      <c r="C4" s="5" t="s">
        <v>650</v>
      </c>
      <c r="D4" s="5" t="s">
        <v>650</v>
      </c>
      <c r="E4" s="5" t="s">
        <v>650</v>
      </c>
      <c r="F4" s="5" t="s">
        <v>650</v>
      </c>
      <c r="G4" s="5" t="s">
        <v>650</v>
      </c>
      <c r="H4" s="5" t="s">
        <v>650</v>
      </c>
      <c r="I4" s="5" t="s">
        <v>650</v>
      </c>
      <c r="J4" s="5" t="s">
        <v>650</v>
      </c>
      <c r="N4" s="7" t="s">
        <v>652</v>
      </c>
      <c r="O4" s="7"/>
      <c r="P4" s="7"/>
    </row>
    <row r="5" spans="2:16">
      <c r="B5" s="5" t="s">
        <v>650</v>
      </c>
      <c r="C5" s="5" t="s">
        <v>650</v>
      </c>
      <c r="D5" s="5" t="s">
        <v>650</v>
      </c>
      <c r="E5" s="5" t="s">
        <v>650</v>
      </c>
      <c r="F5" s="5" t="s">
        <v>650</v>
      </c>
      <c r="G5" s="5" t="s">
        <v>650</v>
      </c>
      <c r="H5" s="5" t="s">
        <v>650</v>
      </c>
      <c r="I5" s="5" t="s">
        <v>650</v>
      </c>
      <c r="J5" s="5" t="s">
        <v>650</v>
      </c>
      <c r="N5" s="7" t="s">
        <v>520</v>
      </c>
      <c r="O5" s="7"/>
      <c r="P5" s="7"/>
    </row>
    <row r="6" spans="2:16">
      <c r="B6" s="5" t="s">
        <v>650</v>
      </c>
      <c r="C6" s="5" t="s">
        <v>650</v>
      </c>
      <c r="D6" s="5" t="s">
        <v>650</v>
      </c>
      <c r="E6" s="5" t="s">
        <v>653</v>
      </c>
      <c r="F6" s="5" t="s">
        <v>650</v>
      </c>
      <c r="G6" s="5" t="s">
        <v>650</v>
      </c>
      <c r="H6" s="5" t="s">
        <v>650</v>
      </c>
      <c r="I6" s="5" t="s">
        <v>650</v>
      </c>
      <c r="J6" s="5" t="s">
        <v>650</v>
      </c>
      <c r="N6" s="7" t="s">
        <v>654</v>
      </c>
      <c r="O6" s="7" t="s">
        <v>518</v>
      </c>
      <c r="P6" s="7"/>
    </row>
    <row r="7" spans="2:16">
      <c r="B7" s="5" t="s">
        <v>650</v>
      </c>
      <c r="C7" s="5" t="s">
        <v>650</v>
      </c>
      <c r="D7" s="5" t="s">
        <v>650</v>
      </c>
      <c r="E7" s="5" t="s">
        <v>650</v>
      </c>
      <c r="F7" s="5" t="s">
        <v>650</v>
      </c>
      <c r="G7" s="5" t="s">
        <v>650</v>
      </c>
      <c r="H7" s="5" t="s">
        <v>650</v>
      </c>
      <c r="I7" s="5" t="s">
        <v>650</v>
      </c>
      <c r="J7" s="5" t="s">
        <v>650</v>
      </c>
      <c r="N7" s="7" t="s">
        <v>655</v>
      </c>
      <c r="O7" s="7" t="s">
        <v>518</v>
      </c>
      <c r="P7" s="7"/>
    </row>
    <row r="8" spans="2:16">
      <c r="B8" s="5" t="s">
        <v>650</v>
      </c>
      <c r="C8" s="5" t="s">
        <v>650</v>
      </c>
      <c r="D8" s="5" t="s">
        <v>650</v>
      </c>
      <c r="E8" s="5" t="s">
        <v>650</v>
      </c>
      <c r="F8" s="5" t="s">
        <v>650</v>
      </c>
      <c r="G8" s="5" t="s">
        <v>650</v>
      </c>
      <c r="H8" s="5" t="s">
        <v>650</v>
      </c>
      <c r="I8" s="5" t="s">
        <v>650</v>
      </c>
      <c r="J8" s="5" t="s">
        <v>650</v>
      </c>
      <c r="N8" s="7" t="s">
        <v>417</v>
      </c>
      <c r="O8" s="7" t="s">
        <v>656</v>
      </c>
      <c r="P8" s="7"/>
    </row>
    <row r="9" spans="2:16">
      <c r="B9" s="5" t="s">
        <v>650</v>
      </c>
      <c r="C9" s="5" t="s">
        <v>650</v>
      </c>
      <c r="D9" s="5" t="s">
        <v>650</v>
      </c>
      <c r="E9" s="5" t="s">
        <v>650</v>
      </c>
      <c r="F9" s="5" t="s">
        <v>650</v>
      </c>
      <c r="G9" s="5" t="s">
        <v>650</v>
      </c>
      <c r="H9" s="5" t="s">
        <v>650</v>
      </c>
      <c r="I9" s="5" t="s">
        <v>650</v>
      </c>
      <c r="J9" s="5" t="s">
        <v>650</v>
      </c>
      <c r="N9" s="7" t="s">
        <v>657</v>
      </c>
      <c r="O9" s="7" t="s">
        <v>658</v>
      </c>
      <c r="P9" s="7"/>
    </row>
    <row r="10" spans="2:16">
      <c r="B10" s="5" t="s">
        <v>650</v>
      </c>
      <c r="C10" s="5" t="s">
        <v>650</v>
      </c>
      <c r="D10" s="5" t="s">
        <v>650</v>
      </c>
      <c r="E10" s="5" t="s">
        <v>650</v>
      </c>
      <c r="F10" s="5" t="s">
        <v>650</v>
      </c>
      <c r="G10" s="5" t="s">
        <v>650</v>
      </c>
      <c r="H10" s="5" t="s">
        <v>650</v>
      </c>
      <c r="I10" s="5" t="s">
        <v>650</v>
      </c>
      <c r="J10" s="5" t="s">
        <v>650</v>
      </c>
      <c r="N10" s="7"/>
      <c r="O10" s="7"/>
      <c r="P10" s="7"/>
    </row>
    <row r="11" spans="2:16">
      <c r="B11" s="5" t="s">
        <v>650</v>
      </c>
      <c r="C11" s="5" t="s">
        <v>650</v>
      </c>
      <c r="D11" s="5" t="s">
        <v>650</v>
      </c>
      <c r="E11" s="5" t="s">
        <v>650</v>
      </c>
      <c r="F11" s="5" t="s">
        <v>650</v>
      </c>
      <c r="G11" s="5" t="s">
        <v>650</v>
      </c>
      <c r="H11" s="5" t="s">
        <v>650</v>
      </c>
      <c r="I11" s="5" t="s">
        <v>650</v>
      </c>
      <c r="J11" s="5" t="s">
        <v>650</v>
      </c>
      <c r="N11" s="7"/>
      <c r="O11" s="7"/>
      <c r="P11" s="7"/>
    </row>
    <row r="12" spans="14:16">
      <c r="N12" s="7"/>
      <c r="O12" s="7"/>
      <c r="P12" s="7"/>
    </row>
    <row r="13" spans="14:16">
      <c r="N13" s="7"/>
      <c r="O13" s="7"/>
      <c r="P13" s="7"/>
    </row>
    <row r="14" spans="14:16">
      <c r="N14" s="7"/>
      <c r="O14" s="7"/>
      <c r="P14" s="7"/>
    </row>
    <row r="15" spans="14:16">
      <c r="N15" s="7"/>
      <c r="O15" s="7"/>
      <c r="P15" s="7"/>
    </row>
    <row r="16" spans="14:16">
      <c r="N16" s="7"/>
      <c r="O16" s="7"/>
      <c r="P16" s="7"/>
    </row>
    <row r="17" spans="14:16">
      <c r="N17" s="7"/>
      <c r="O17" s="7"/>
      <c r="P17" s="7"/>
    </row>
    <row r="18" spans="14:16">
      <c r="N18" s="7"/>
      <c r="O18" s="7"/>
      <c r="P18" s="7"/>
    </row>
  </sheetData>
  <mergeCells count="3">
    <mergeCell ref="B1:J1"/>
    <mergeCell ref="N1:P1"/>
    <mergeCell ref="N4:O4"/>
  </mergeCells>
  <conditionalFormatting sqref="B3:J11">
    <cfRule type="uniqueValues" dxfId="3" priority="1"/>
  </conditionalFormatting>
  <pageMargins left="0.75" right="0.75" top="1" bottom="1" header="0.5" footer="0.5"/>
  <pageSetup paperSize="9" orientation="portrait" horizontalDpi="192" verticalDpi="192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16</xdr:col>
                    <xdr:colOff>109220</xdr:colOff>
                    <xdr:row>1</xdr:row>
                    <xdr:rowOff>38100</xdr:rowOff>
                  </from>
                  <to>
                    <xdr:col>16</xdr:col>
                    <xdr:colOff>547370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16</xdr:col>
                    <xdr:colOff>109220</xdr:colOff>
                    <xdr:row>1</xdr:row>
                    <xdr:rowOff>304800</xdr:rowOff>
                  </from>
                  <to>
                    <xdr:col>16</xdr:col>
                    <xdr:colOff>547370</xdr:colOff>
                    <xdr:row>2</xdr:row>
                    <xdr:rowOff>194945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17</xdr:col>
                    <xdr:colOff>337820</xdr:colOff>
                    <xdr:row>3</xdr:row>
                    <xdr:rowOff>109220</xdr:rowOff>
                  </from>
                  <to>
                    <xdr:col>18</xdr:col>
                    <xdr:colOff>252095</xdr:colOff>
                    <xdr:row>4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F11"/>
  <sheetViews>
    <sheetView workbookViewId="0">
      <selection activeCell="B17" sqref="B17"/>
    </sheetView>
  </sheetViews>
  <sheetFormatPr defaultColWidth="8.6" defaultRowHeight="13.5" outlineLevelCol="5"/>
  <sheetData>
    <row r="1" ht="22.5" spans="1:6">
      <c r="A1" s="4" t="s">
        <v>401</v>
      </c>
      <c r="B1" s="4" t="s">
        <v>637</v>
      </c>
      <c r="C1" s="4" t="s">
        <v>522</v>
      </c>
      <c r="D1" s="4" t="s">
        <v>638</v>
      </c>
      <c r="E1" s="4" t="s">
        <v>501</v>
      </c>
      <c r="F1" s="4" t="s">
        <v>639</v>
      </c>
    </row>
    <row r="2" ht="22.5" spans="1:6">
      <c r="A2" s="4" t="s">
        <v>640</v>
      </c>
      <c r="B2" s="4" t="s">
        <v>641</v>
      </c>
      <c r="C2" s="4" t="s">
        <v>659</v>
      </c>
      <c r="D2" s="4">
        <v>95</v>
      </c>
      <c r="E2" s="4">
        <v>68</v>
      </c>
      <c r="F2" s="4">
        <v>45</v>
      </c>
    </row>
    <row r="3" ht="22.5" spans="1:6">
      <c r="A3" s="4" t="s">
        <v>422</v>
      </c>
      <c r="B3" s="4" t="s">
        <v>642</v>
      </c>
      <c r="C3" s="4" t="s">
        <v>659</v>
      </c>
      <c r="D3" s="4">
        <v>98</v>
      </c>
      <c r="E3" s="4">
        <v>100</v>
      </c>
      <c r="F3" s="4">
        <v>70</v>
      </c>
    </row>
    <row r="4" ht="22.5" spans="1:6">
      <c r="A4" s="4" t="s">
        <v>645</v>
      </c>
      <c r="B4" s="4" t="s">
        <v>641</v>
      </c>
      <c r="C4" s="4" t="s">
        <v>660</v>
      </c>
      <c r="D4" s="4">
        <v>100</v>
      </c>
      <c r="E4" s="4">
        <v>99</v>
      </c>
      <c r="F4" s="4">
        <v>69</v>
      </c>
    </row>
    <row r="5" ht="22.5" spans="1:6">
      <c r="A5" s="4" t="s">
        <v>415</v>
      </c>
      <c r="B5" s="4" t="s">
        <v>642</v>
      </c>
      <c r="C5" s="4" t="s">
        <v>660</v>
      </c>
      <c r="D5" s="4">
        <v>96</v>
      </c>
      <c r="E5" s="4">
        <v>56</v>
      </c>
      <c r="F5" s="4">
        <v>65</v>
      </c>
    </row>
    <row r="6" ht="22.5" spans="1:6">
      <c r="A6" s="4" t="s">
        <v>424</v>
      </c>
      <c r="B6" s="4" t="s">
        <v>641</v>
      </c>
      <c r="C6" s="4" t="s">
        <v>661</v>
      </c>
      <c r="D6" s="4">
        <v>93</v>
      </c>
      <c r="E6" s="4">
        <v>64</v>
      </c>
      <c r="F6" s="4">
        <v>66</v>
      </c>
    </row>
    <row r="7" ht="22.5" spans="1:6">
      <c r="A7" s="4" t="s">
        <v>640</v>
      </c>
      <c r="B7" s="4" t="s">
        <v>642</v>
      </c>
      <c r="C7" s="4" t="s">
        <v>661</v>
      </c>
      <c r="D7" s="4">
        <v>95</v>
      </c>
      <c r="E7" s="4">
        <v>68</v>
      </c>
      <c r="F7" s="4">
        <v>71</v>
      </c>
    </row>
    <row r="8" ht="22.5" spans="1:6">
      <c r="A8" s="4" t="s">
        <v>646</v>
      </c>
      <c r="B8" s="4" t="s">
        <v>641</v>
      </c>
      <c r="C8" s="4" t="s">
        <v>662</v>
      </c>
      <c r="D8" s="4">
        <v>89</v>
      </c>
      <c r="E8" s="4">
        <v>55</v>
      </c>
      <c r="F8" s="4">
        <v>68</v>
      </c>
    </row>
    <row r="9" ht="22.5" spans="1:6">
      <c r="A9" s="4" t="s">
        <v>415</v>
      </c>
      <c r="B9" s="4" t="s">
        <v>643</v>
      </c>
      <c r="C9" s="4" t="s">
        <v>662</v>
      </c>
      <c r="D9" s="4">
        <v>90</v>
      </c>
      <c r="E9" s="4">
        <v>60</v>
      </c>
      <c r="F9" s="4">
        <v>57</v>
      </c>
    </row>
    <row r="10" ht="22.5" spans="1:6">
      <c r="A10" s="4" t="s">
        <v>423</v>
      </c>
      <c r="B10" s="4" t="s">
        <v>642</v>
      </c>
      <c r="C10" s="4" t="s">
        <v>662</v>
      </c>
      <c r="D10" s="4">
        <v>59</v>
      </c>
      <c r="E10" s="4">
        <v>62</v>
      </c>
      <c r="F10" s="4">
        <v>56</v>
      </c>
    </row>
    <row r="11" ht="22.5" spans="1:6">
      <c r="A11" s="4" t="s">
        <v>425</v>
      </c>
      <c r="B11" s="4" t="s">
        <v>644</v>
      </c>
      <c r="C11" s="4" t="s">
        <v>662</v>
      </c>
      <c r="D11" s="4">
        <v>91</v>
      </c>
      <c r="E11" s="4">
        <v>59</v>
      </c>
      <c r="F11" s="4">
        <v>63</v>
      </c>
    </row>
  </sheetData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"/>
  <sheetViews>
    <sheetView zoomScale="85" zoomScaleNormal="85" workbookViewId="0">
      <selection activeCell="B17" sqref="B17"/>
    </sheetView>
  </sheetViews>
  <sheetFormatPr defaultColWidth="8.66666666666667" defaultRowHeight="25.5" outlineLevelCol="3"/>
  <cols>
    <col min="1" max="1" width="61.3333333333333" style="1" customWidth="1"/>
    <col min="2" max="2" width="27.4666666666667" style="2" customWidth="1"/>
    <col min="3" max="3" width="17.1916666666667" style="2" customWidth="1"/>
    <col min="4" max="4" width="19.4666666666667" style="2" customWidth="1"/>
    <col min="5" max="16384" width="8.66666666666667" style="2"/>
  </cols>
  <sheetData>
    <row r="1" s="1" customFormat="1" ht="28.05" customHeight="1" spans="1:4">
      <c r="A1" s="1" t="s">
        <v>663</v>
      </c>
      <c r="B1" s="1" t="s">
        <v>664</v>
      </c>
      <c r="C1" s="1" t="s">
        <v>665</v>
      </c>
      <c r="D1" s="1" t="s">
        <v>666</v>
      </c>
    </row>
    <row r="2" spans="1:4">
      <c r="A2" s="149" t="s">
        <v>667</v>
      </c>
      <c r="B2" s="3">
        <f>DATE(MID(A2,7,VLOOKUP(LEN(A2),{15,2;18,4},2,0)),MID(A2,VLOOKUP(LEN(A2),{15,9;18,11},2,0),2),MID(A2,VLOOKUP(LEN(A2),{15,11;18,13},2,0),2))</f>
        <v>34267</v>
      </c>
      <c r="C2" s="1">
        <f ca="1">_xlfn.IFS(LEN(A2)=15,DATEDIF(TEXT("19"&amp;MID(A2,7,6),"0-00-00"),TODAY(),"y"),LEN(A2)=18,DATEDIF(TEXT(MID(A2,7,8),"0-00-00"),TODAY(),"y"),TRUE,"身份证错误")</f>
        <v>28</v>
      </c>
      <c r="D2" s="1" t="str">
        <f>IF(OR(LEN(A2)=15,LEN(A2)=18),IF(MOD(MID(A2,15,3)*1,2),"男","女"),#N/A)</f>
        <v>女</v>
      </c>
    </row>
    <row r="3" spans="1:4">
      <c r="A3" s="149" t="s">
        <v>668</v>
      </c>
      <c r="B3" s="3">
        <f>DATE(MID(A3,7,VLOOKUP(LEN(A3),{15,2;18,4},2,0)),MID(A3,VLOOKUP(LEN(A3),{15,9;18,11},2,0),2),MID(A3,VLOOKUP(LEN(A3),{15,11;18,13},2,0),2))</f>
        <v>29347</v>
      </c>
      <c r="C3" s="1">
        <f ca="1" t="shared" ref="C3:C10" si="0">_xlfn.IFS(LEN(A3)=15,DATEDIF(TEXT("19"&amp;MID(A3,7,6),"0-00-00"),TODAY(),"y"),LEN(A3)=18,DATEDIF(TEXT(MID(A3,7,8),"0-00-00"),TODAY(),"y"),TRUE,"身份证错误")</f>
        <v>41</v>
      </c>
      <c r="D3" s="1" t="str">
        <f t="shared" ref="D3:D10" si="1">IF(OR(LEN(A3)=15,LEN(A3)=18),IF(MOD(MID(A3,15,3)*1,2),"男","女"),#N/A)</f>
        <v>女</v>
      </c>
    </row>
    <row r="4" spans="1:4">
      <c r="A4" s="149" t="s">
        <v>669</v>
      </c>
      <c r="B4" s="3">
        <f>DATE(MID(A4,7,VLOOKUP(LEN(A4),{15,2;18,4},2,0)),MID(A4,VLOOKUP(LEN(A4),{15,9;18,11},2,0),2),MID(A4,VLOOKUP(LEN(A4),{15,11;18,13},2,0),2))</f>
        <v>37239</v>
      </c>
      <c r="C4" s="1">
        <f ca="1" t="shared" si="0"/>
        <v>20</v>
      </c>
      <c r="D4" s="1" t="str">
        <f t="shared" si="1"/>
        <v>男</v>
      </c>
    </row>
    <row r="5" spans="1:4">
      <c r="A5" s="149" t="s">
        <v>667</v>
      </c>
      <c r="B5" s="3">
        <f>DATE(MID(A5,7,VLOOKUP(LEN(A5),{15,2;18,4},2,0)),MID(A5,VLOOKUP(LEN(A5),{15,9;18,11},2,0),2),MID(A5,VLOOKUP(LEN(A5),{15,11;18,13},2,0),2))</f>
        <v>34267</v>
      </c>
      <c r="C5" s="1">
        <f ca="1" t="shared" si="0"/>
        <v>28</v>
      </c>
      <c r="D5" s="1" t="str">
        <f t="shared" si="1"/>
        <v>女</v>
      </c>
    </row>
    <row r="6" spans="1:4">
      <c r="A6" s="149" t="s">
        <v>668</v>
      </c>
      <c r="B6" s="3">
        <f>DATE(MID(A6,7,VLOOKUP(LEN(A6),{15,2;18,4},2,0)),MID(A6,VLOOKUP(LEN(A6),{15,9;18,11},2,0),2),MID(A6,VLOOKUP(LEN(A6),{15,11;18,13},2,0),2))</f>
        <v>29347</v>
      </c>
      <c r="C6" s="1">
        <f ca="1" t="shared" si="0"/>
        <v>41</v>
      </c>
      <c r="D6" s="1" t="str">
        <f t="shared" si="1"/>
        <v>女</v>
      </c>
    </row>
    <row r="7" spans="1:4">
      <c r="A7" s="149" t="s">
        <v>669</v>
      </c>
      <c r="B7" s="3">
        <f>DATE(MID(A7,7,VLOOKUP(LEN(A7),{15,2;18,4},2,0)),MID(A7,VLOOKUP(LEN(A7),{15,9;18,11},2,0),2),MID(A7,VLOOKUP(LEN(A7),{15,11;18,13},2,0),2))</f>
        <v>37239</v>
      </c>
      <c r="C7" s="1">
        <f ca="1" t="shared" si="0"/>
        <v>20</v>
      </c>
      <c r="D7" s="1" t="str">
        <f t="shared" si="1"/>
        <v>男</v>
      </c>
    </row>
    <row r="8" spans="1:4">
      <c r="A8" s="149" t="s">
        <v>667</v>
      </c>
      <c r="B8" s="3">
        <f>DATE(MID(A8,7,VLOOKUP(LEN(A8),{15,2;18,4},2,0)),MID(A8,VLOOKUP(LEN(A8),{15,9;18,11},2,0),2),MID(A8,VLOOKUP(LEN(A8),{15,11;18,13},2,0),2))</f>
        <v>34267</v>
      </c>
      <c r="C8" s="1">
        <f ca="1" t="shared" si="0"/>
        <v>28</v>
      </c>
      <c r="D8" s="1" t="str">
        <f t="shared" si="1"/>
        <v>女</v>
      </c>
    </row>
    <row r="9" spans="1:4">
      <c r="A9" s="149" t="s">
        <v>668</v>
      </c>
      <c r="B9" s="3">
        <f>DATE(MID(A9,7,VLOOKUP(LEN(A9),{15,2;18,4},2,0)),MID(A9,VLOOKUP(LEN(A9),{15,9;18,11},2,0),2),MID(A9,VLOOKUP(LEN(A9),{15,11;18,13},2,0),2))</f>
        <v>29347</v>
      </c>
      <c r="C9" s="1">
        <f ca="1" t="shared" si="0"/>
        <v>41</v>
      </c>
      <c r="D9" s="1" t="str">
        <f t="shared" si="1"/>
        <v>女</v>
      </c>
    </row>
    <row r="10" spans="1:4">
      <c r="A10" s="149" t="s">
        <v>669</v>
      </c>
      <c r="B10" s="3">
        <f>DATE(MID(A10,7,VLOOKUP(LEN(A10),{15,2;18,4},2,0)),MID(A10,VLOOKUP(LEN(A10),{15,9;18,11},2,0),2),MID(A10,VLOOKUP(LEN(A10),{15,11;18,13},2,0),2))</f>
        <v>37239</v>
      </c>
      <c r="C10" s="1">
        <f ca="1" t="shared" si="0"/>
        <v>20</v>
      </c>
      <c r="D10" s="1" t="str">
        <f t="shared" si="1"/>
        <v>男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1"/>
  <sheetViews>
    <sheetView workbookViewId="0">
      <selection activeCell="I104" sqref="I104"/>
    </sheetView>
  </sheetViews>
  <sheetFormatPr defaultColWidth="9" defaultRowHeight="20.25"/>
  <cols>
    <col min="1" max="1" width="6.46666666666667" style="110" customWidth="1"/>
    <col min="2" max="2" width="30" style="110" customWidth="1"/>
    <col min="3" max="3" width="48.6" style="110" customWidth="1"/>
  </cols>
  <sheetData>
    <row r="1" customFormat="1" ht="43" customHeight="1" spans="1:3">
      <c r="A1" s="111" t="s">
        <v>181</v>
      </c>
      <c r="B1" s="112"/>
      <c r="C1" s="112"/>
    </row>
    <row r="2" customFormat="1" ht="23" customHeight="1" spans="1:3">
      <c r="A2" s="113" t="s">
        <v>1</v>
      </c>
      <c r="B2" s="113" t="s">
        <v>182</v>
      </c>
      <c r="C2" s="113" t="s">
        <v>183</v>
      </c>
    </row>
    <row r="3" s="8" customFormat="1" ht="22.5" spans="1:13">
      <c r="A3" s="114">
        <v>1</v>
      </c>
      <c r="B3" s="114" t="s">
        <v>184</v>
      </c>
      <c r="C3" s="115" t="s">
        <v>185</v>
      </c>
      <c r="G3" s="9"/>
      <c r="H3" s="9"/>
      <c r="I3" s="9"/>
      <c r="J3" s="9"/>
      <c r="K3" s="9"/>
      <c r="L3" s="9"/>
      <c r="M3" s="9"/>
    </row>
    <row r="4" s="8" customFormat="1" ht="22.5" spans="1:13">
      <c r="A4" s="114">
        <v>2</v>
      </c>
      <c r="B4" s="114" t="s">
        <v>186</v>
      </c>
      <c r="C4" s="115" t="s">
        <v>187</v>
      </c>
      <c r="G4" s="9"/>
      <c r="H4" s="9"/>
      <c r="I4" s="9"/>
      <c r="J4" s="9"/>
      <c r="K4" s="9"/>
      <c r="L4" s="9"/>
      <c r="M4" s="9"/>
    </row>
    <row r="5" s="8" customFormat="1" ht="22.5" spans="1:3">
      <c r="A5" s="114">
        <v>3</v>
      </c>
      <c r="B5" s="114" t="s">
        <v>188</v>
      </c>
      <c r="C5" s="116" t="s">
        <v>189</v>
      </c>
    </row>
    <row r="6" s="8" customFormat="1" ht="22.5" spans="1:3">
      <c r="A6" s="114">
        <v>4</v>
      </c>
      <c r="B6" s="114" t="s">
        <v>190</v>
      </c>
      <c r="C6" s="116" t="s">
        <v>191</v>
      </c>
    </row>
    <row r="7" s="8" customFormat="1" ht="22.5" spans="1:13">
      <c r="A7" s="114">
        <v>5</v>
      </c>
      <c r="B7" s="114" t="s">
        <v>192</v>
      </c>
      <c r="C7" s="117" t="s">
        <v>193</v>
      </c>
      <c r="G7" s="9"/>
      <c r="H7" s="9"/>
      <c r="I7" s="9"/>
      <c r="J7" s="9"/>
      <c r="K7" s="9"/>
      <c r="L7" s="9"/>
      <c r="M7" s="9"/>
    </row>
    <row r="8" s="8" customFormat="1" ht="22.5" spans="1:3">
      <c r="A8" s="114">
        <v>6</v>
      </c>
      <c r="B8" s="114" t="s">
        <v>194</v>
      </c>
      <c r="C8" s="117" t="s">
        <v>195</v>
      </c>
    </row>
    <row r="9" s="8" customFormat="1" ht="22.5" spans="1:3">
      <c r="A9" s="114">
        <v>7</v>
      </c>
      <c r="B9" s="114" t="s">
        <v>196</v>
      </c>
      <c r="C9" s="117" t="s">
        <v>197</v>
      </c>
    </row>
    <row r="10" s="8" customFormat="1" ht="22.5" spans="1:3">
      <c r="A10" s="114">
        <v>8</v>
      </c>
      <c r="B10" s="114" t="s">
        <v>198</v>
      </c>
      <c r="C10" s="117" t="s">
        <v>199</v>
      </c>
    </row>
    <row r="11" s="8" customFormat="1" ht="22.5" spans="1:13">
      <c r="A11" s="114">
        <v>9</v>
      </c>
      <c r="B11" s="114" t="s">
        <v>200</v>
      </c>
      <c r="C11" s="117" t="s">
        <v>201</v>
      </c>
      <c r="G11" s="9"/>
      <c r="H11" s="9"/>
      <c r="I11" s="9"/>
      <c r="J11" s="9"/>
      <c r="K11" s="9"/>
      <c r="L11" s="9"/>
      <c r="M11" s="9"/>
    </row>
    <row r="12" s="8" customFormat="1" ht="22.5" spans="1:13">
      <c r="A12" s="114">
        <v>10</v>
      </c>
      <c r="B12" s="114" t="s">
        <v>202</v>
      </c>
      <c r="C12" s="117" t="s">
        <v>203</v>
      </c>
      <c r="G12" s="9"/>
      <c r="H12" s="9"/>
      <c r="I12" s="9"/>
      <c r="J12" s="9"/>
      <c r="K12" s="9"/>
      <c r="L12" s="9"/>
      <c r="M12" s="9"/>
    </row>
    <row r="13" s="8" customFormat="1" ht="22.5" spans="1:13">
      <c r="A13" s="114">
        <v>11</v>
      </c>
      <c r="B13" s="114" t="s">
        <v>204</v>
      </c>
      <c r="C13" s="117" t="s">
        <v>205</v>
      </c>
      <c r="G13" s="9"/>
      <c r="H13" s="9"/>
      <c r="I13" s="9"/>
      <c r="J13" s="9"/>
      <c r="K13" s="9"/>
      <c r="L13" s="9"/>
      <c r="M13" s="9"/>
    </row>
    <row r="14" s="8" customFormat="1" ht="22.5" spans="1:3">
      <c r="A14" s="114">
        <v>12</v>
      </c>
      <c r="B14" s="114" t="s">
        <v>206</v>
      </c>
      <c r="C14" s="117" t="s">
        <v>207</v>
      </c>
    </row>
    <row r="15" s="8" customFormat="1" ht="22.5" spans="1:3">
      <c r="A15" s="114">
        <v>13</v>
      </c>
      <c r="B15" s="114" t="s">
        <v>208</v>
      </c>
      <c r="C15" s="117" t="s">
        <v>209</v>
      </c>
    </row>
    <row r="16" s="8" customFormat="1" ht="22.5" spans="1:3">
      <c r="A16" s="114">
        <v>14</v>
      </c>
      <c r="B16" s="114" t="s">
        <v>210</v>
      </c>
      <c r="C16" s="117" t="s">
        <v>211</v>
      </c>
    </row>
    <row r="17" s="8" customFormat="1" ht="22.5" spans="1:3">
      <c r="A17" s="114">
        <v>15</v>
      </c>
      <c r="B17" s="114" t="s">
        <v>212</v>
      </c>
      <c r="C17" s="117" t="s">
        <v>213</v>
      </c>
    </row>
    <row r="18" s="8" customFormat="1" ht="22.5" spans="1:3">
      <c r="A18" s="114">
        <v>16</v>
      </c>
      <c r="B18" s="114" t="s">
        <v>214</v>
      </c>
      <c r="C18" s="117" t="s">
        <v>215</v>
      </c>
    </row>
    <row r="19" s="8" customFormat="1" ht="22.5" spans="1:3">
      <c r="A19" s="114">
        <v>17</v>
      </c>
      <c r="B19" s="114" t="s">
        <v>216</v>
      </c>
      <c r="C19" s="117" t="s">
        <v>217</v>
      </c>
    </row>
    <row r="20" s="8" customFormat="1" ht="22.5" spans="1:3">
      <c r="A20" s="114">
        <v>18</v>
      </c>
      <c r="B20" s="114" t="s">
        <v>218</v>
      </c>
      <c r="C20" s="117" t="s">
        <v>219</v>
      </c>
    </row>
    <row r="21" s="8" customFormat="1" ht="45" spans="1:13">
      <c r="A21" s="114">
        <v>19</v>
      </c>
      <c r="B21" s="114" t="s">
        <v>220</v>
      </c>
      <c r="C21" s="115" t="s">
        <v>221</v>
      </c>
      <c r="G21" s="9"/>
      <c r="H21" s="9"/>
      <c r="I21" s="9"/>
      <c r="J21" s="9"/>
      <c r="K21" s="9"/>
      <c r="L21" s="9"/>
      <c r="M21" s="9"/>
    </row>
    <row r="22" s="8" customFormat="1" ht="22.5" spans="1:13">
      <c r="A22" s="114">
        <v>20</v>
      </c>
      <c r="B22" s="114" t="s">
        <v>222</v>
      </c>
      <c r="C22" s="115" t="s">
        <v>223</v>
      </c>
      <c r="G22" s="9"/>
      <c r="H22" s="9"/>
      <c r="I22" s="9"/>
      <c r="J22" s="9"/>
      <c r="K22" s="9"/>
      <c r="L22" s="9"/>
      <c r="M22" s="9"/>
    </row>
    <row r="23" s="8" customFormat="1" ht="22.5" spans="1:13">
      <c r="A23" s="114">
        <v>21</v>
      </c>
      <c r="B23" s="114" t="s">
        <v>224</v>
      </c>
      <c r="C23" s="118" t="s">
        <v>225</v>
      </c>
      <c r="G23" s="9"/>
      <c r="H23" s="9"/>
      <c r="I23" s="9"/>
      <c r="J23" s="9"/>
      <c r="K23" s="9"/>
      <c r="L23" s="9"/>
      <c r="M23" s="9"/>
    </row>
    <row r="24" s="8" customFormat="1" ht="22.5" spans="1:13">
      <c r="A24" s="114">
        <v>22</v>
      </c>
      <c r="B24" s="114" t="s">
        <v>226</v>
      </c>
      <c r="C24" s="118" t="s">
        <v>227</v>
      </c>
      <c r="G24" s="9"/>
      <c r="H24" s="9"/>
      <c r="I24" s="9"/>
      <c r="J24" s="9"/>
      <c r="K24" s="9"/>
      <c r="L24" s="9"/>
      <c r="M24" s="9"/>
    </row>
    <row r="25" s="8" customFormat="1" ht="22.5" spans="1:13">
      <c r="A25" s="114">
        <v>23</v>
      </c>
      <c r="B25" s="114" t="s">
        <v>228</v>
      </c>
      <c r="C25" s="118" t="s">
        <v>229</v>
      </c>
      <c r="G25" s="9"/>
      <c r="H25" s="9"/>
      <c r="I25" s="9"/>
      <c r="J25" s="9"/>
      <c r="K25" s="9"/>
      <c r="L25" s="9"/>
      <c r="M25" s="9"/>
    </row>
    <row r="26" s="8" customFormat="1" ht="22.5" spans="1:13">
      <c r="A26" s="114">
        <v>24</v>
      </c>
      <c r="B26" s="114" t="s">
        <v>230</v>
      </c>
      <c r="C26" s="118" t="s">
        <v>231</v>
      </c>
      <c r="G26" s="9"/>
      <c r="H26" s="9"/>
      <c r="I26" s="9"/>
      <c r="J26" s="9"/>
      <c r="K26" s="9"/>
      <c r="L26" s="9"/>
      <c r="M26" s="9"/>
    </row>
    <row r="27" s="8" customFormat="1" ht="22.5" spans="1:3">
      <c r="A27" s="114">
        <v>25</v>
      </c>
      <c r="B27" s="119" t="s">
        <v>232</v>
      </c>
      <c r="C27" s="120" t="s">
        <v>233</v>
      </c>
    </row>
    <row r="28" s="8" customFormat="1" ht="22.5" spans="1:3">
      <c r="A28" s="114">
        <v>26</v>
      </c>
      <c r="B28" s="114" t="s">
        <v>234</v>
      </c>
      <c r="C28" s="117" t="s">
        <v>235</v>
      </c>
    </row>
    <row r="29" s="8" customFormat="1" ht="22.5" spans="1:3">
      <c r="A29" s="114">
        <v>27</v>
      </c>
      <c r="B29" s="119" t="s">
        <v>236</v>
      </c>
      <c r="C29" s="120" t="s">
        <v>237</v>
      </c>
    </row>
    <row r="30" s="8" customFormat="1" ht="22.5" spans="1:3">
      <c r="A30" s="114">
        <v>28</v>
      </c>
      <c r="B30" s="119" t="s">
        <v>238</v>
      </c>
      <c r="C30" s="115" t="s">
        <v>239</v>
      </c>
    </row>
    <row r="31" s="8" customFormat="1" ht="22.5" spans="1:3">
      <c r="A31" s="114">
        <v>29</v>
      </c>
      <c r="B31" s="119" t="s">
        <v>240</v>
      </c>
      <c r="C31" s="120" t="s">
        <v>241</v>
      </c>
    </row>
    <row r="32" s="8" customFormat="1" ht="22.5" spans="1:3">
      <c r="A32" s="114">
        <v>30</v>
      </c>
      <c r="B32" s="119" t="s">
        <v>242</v>
      </c>
      <c r="C32" s="120" t="s">
        <v>243</v>
      </c>
    </row>
    <row r="33" s="8" customFormat="1" ht="22.5" spans="1:3">
      <c r="A33" s="114">
        <v>31</v>
      </c>
      <c r="B33" s="119" t="s">
        <v>244</v>
      </c>
      <c r="C33" s="120" t="s">
        <v>245</v>
      </c>
    </row>
    <row r="34" s="8" customFormat="1" ht="22.5" spans="1:3">
      <c r="A34" s="114">
        <v>32</v>
      </c>
      <c r="B34" s="119" t="s">
        <v>246</v>
      </c>
      <c r="C34" s="120" t="s">
        <v>247</v>
      </c>
    </row>
    <row r="35" s="8" customFormat="1" ht="22.5" spans="1:3">
      <c r="A35" s="114">
        <v>33</v>
      </c>
      <c r="B35" s="119" t="s">
        <v>248</v>
      </c>
      <c r="C35" s="120" t="s">
        <v>249</v>
      </c>
    </row>
    <row r="36" s="8" customFormat="1" ht="22.5" spans="1:3">
      <c r="A36" s="114">
        <v>34</v>
      </c>
      <c r="B36" s="119" t="s">
        <v>250</v>
      </c>
      <c r="C36" s="120" t="s">
        <v>251</v>
      </c>
    </row>
    <row r="37" s="8" customFormat="1" ht="22.5" spans="1:3">
      <c r="A37" s="114">
        <v>35</v>
      </c>
      <c r="B37" s="119" t="s">
        <v>252</v>
      </c>
      <c r="C37" s="120" t="s">
        <v>253</v>
      </c>
    </row>
    <row r="38" s="8" customFormat="1" ht="22.5" spans="1:3">
      <c r="A38" s="114">
        <v>36</v>
      </c>
      <c r="B38" s="119" t="s">
        <v>254</v>
      </c>
      <c r="C38" s="120" t="s">
        <v>255</v>
      </c>
    </row>
    <row r="39" s="8" customFormat="1" ht="22.5" spans="1:3">
      <c r="A39" s="114">
        <v>37</v>
      </c>
      <c r="B39" s="119" t="s">
        <v>256</v>
      </c>
      <c r="C39" s="120" t="s">
        <v>257</v>
      </c>
    </row>
    <row r="40" s="8" customFormat="1" ht="22.5" spans="1:3">
      <c r="A40" s="114">
        <v>38</v>
      </c>
      <c r="B40" s="119" t="s">
        <v>258</v>
      </c>
      <c r="C40" s="120" t="s">
        <v>259</v>
      </c>
    </row>
    <row r="41" s="8" customFormat="1" ht="22.5" spans="1:3">
      <c r="A41" s="114">
        <v>39</v>
      </c>
      <c r="B41" s="119" t="s">
        <v>260</v>
      </c>
      <c r="C41" s="120" t="s">
        <v>261</v>
      </c>
    </row>
    <row r="42" s="8" customFormat="1" ht="22.5" spans="1:3">
      <c r="A42" s="114">
        <v>40</v>
      </c>
      <c r="B42" s="119" t="s">
        <v>262</v>
      </c>
      <c r="C42" s="120" t="s">
        <v>263</v>
      </c>
    </row>
    <row r="43" s="8" customFormat="1" ht="22.5" spans="1:3">
      <c r="A43" s="114">
        <v>41</v>
      </c>
      <c r="B43" s="119" t="s">
        <v>264</v>
      </c>
      <c r="C43" s="120" t="s">
        <v>265</v>
      </c>
    </row>
    <row r="44" s="8" customFormat="1" ht="22.5" spans="1:3">
      <c r="A44" s="114">
        <v>42</v>
      </c>
      <c r="B44" s="119" t="s">
        <v>266</v>
      </c>
      <c r="C44" s="120" t="s">
        <v>267</v>
      </c>
    </row>
    <row r="45" s="8" customFormat="1" ht="22.5" spans="1:3">
      <c r="A45" s="114">
        <v>43</v>
      </c>
      <c r="B45" s="119" t="s">
        <v>268</v>
      </c>
      <c r="C45" s="120" t="s">
        <v>269</v>
      </c>
    </row>
    <row r="46" s="8" customFormat="1" ht="22.5" spans="1:3">
      <c r="A46" s="114">
        <v>44</v>
      </c>
      <c r="B46" s="119" t="s">
        <v>270</v>
      </c>
      <c r="C46" s="120" t="s">
        <v>271</v>
      </c>
    </row>
    <row r="47" s="8" customFormat="1" ht="22.5" spans="1:3">
      <c r="A47" s="114">
        <v>45</v>
      </c>
      <c r="B47" s="119" t="s">
        <v>272</v>
      </c>
      <c r="C47" s="120" t="s">
        <v>273</v>
      </c>
    </row>
    <row r="48" s="8" customFormat="1" ht="22.5" spans="1:3">
      <c r="A48" s="114">
        <v>46</v>
      </c>
      <c r="B48" s="119" t="s">
        <v>274</v>
      </c>
      <c r="C48" s="120" t="s">
        <v>275</v>
      </c>
    </row>
    <row r="49" s="8" customFormat="1" ht="22.5" spans="1:3">
      <c r="A49" s="114">
        <v>47</v>
      </c>
      <c r="B49" s="119" t="s">
        <v>276</v>
      </c>
      <c r="C49" s="120" t="s">
        <v>277</v>
      </c>
    </row>
    <row r="50" s="8" customFormat="1" ht="22.5" spans="1:3">
      <c r="A50" s="114">
        <v>48</v>
      </c>
      <c r="B50" s="119" t="s">
        <v>278</v>
      </c>
      <c r="C50" s="120" t="s">
        <v>279</v>
      </c>
    </row>
    <row r="51" s="8" customFormat="1" ht="22.5" spans="1:3">
      <c r="A51" s="114">
        <v>49</v>
      </c>
      <c r="B51" s="119" t="s">
        <v>280</v>
      </c>
      <c r="C51" s="120" t="s">
        <v>281</v>
      </c>
    </row>
    <row r="52" s="8" customFormat="1" ht="22.5" spans="1:3">
      <c r="A52" s="114">
        <v>50</v>
      </c>
      <c r="B52" s="119" t="s">
        <v>282</v>
      </c>
      <c r="C52" s="120" t="s">
        <v>283</v>
      </c>
    </row>
    <row r="53" s="8" customFormat="1" ht="22.5" spans="1:3">
      <c r="A53" s="114">
        <v>51</v>
      </c>
      <c r="B53" s="119" t="s">
        <v>284</v>
      </c>
      <c r="C53" s="120" t="s">
        <v>285</v>
      </c>
    </row>
    <row r="54" s="8" customFormat="1" ht="22.5" spans="1:3">
      <c r="A54" s="114">
        <v>52</v>
      </c>
      <c r="B54" s="119" t="s">
        <v>286</v>
      </c>
      <c r="C54" s="120" t="s">
        <v>287</v>
      </c>
    </row>
    <row r="55" s="8" customFormat="1" ht="22.5" spans="1:3">
      <c r="A55" s="114">
        <v>53</v>
      </c>
      <c r="B55" s="119" t="s">
        <v>288</v>
      </c>
      <c r="C55" s="120" t="s">
        <v>289</v>
      </c>
    </row>
    <row r="56" s="8" customFormat="1" ht="22.5" spans="1:3">
      <c r="A56" s="114">
        <v>54</v>
      </c>
      <c r="B56" s="119" t="s">
        <v>290</v>
      </c>
      <c r="C56" s="120" t="s">
        <v>291</v>
      </c>
    </row>
    <row r="57" s="8" customFormat="1" ht="22.5" spans="1:3">
      <c r="A57" s="114">
        <v>55</v>
      </c>
      <c r="B57" s="119" t="s">
        <v>292</v>
      </c>
      <c r="C57" s="120" t="s">
        <v>293</v>
      </c>
    </row>
    <row r="58" s="8" customFormat="1" ht="22.5" spans="1:3">
      <c r="A58" s="114">
        <v>56</v>
      </c>
      <c r="B58" s="119" t="s">
        <v>294</v>
      </c>
      <c r="C58" s="120" t="s">
        <v>295</v>
      </c>
    </row>
    <row r="59" s="8" customFormat="1" ht="22.5" spans="1:3">
      <c r="A59" s="114">
        <v>57</v>
      </c>
      <c r="B59" s="119" t="s">
        <v>296</v>
      </c>
      <c r="C59" s="120" t="s">
        <v>111</v>
      </c>
    </row>
    <row r="60" s="8" customFormat="1" ht="22.5" spans="1:3">
      <c r="A60" s="114">
        <v>58</v>
      </c>
      <c r="B60" s="119" t="s">
        <v>297</v>
      </c>
      <c r="C60" s="120" t="s">
        <v>298</v>
      </c>
    </row>
    <row r="61" s="8" customFormat="1" ht="22.5" spans="1:3">
      <c r="A61" s="114">
        <v>59</v>
      </c>
      <c r="B61" s="119" t="s">
        <v>299</v>
      </c>
      <c r="C61" s="120" t="s">
        <v>300</v>
      </c>
    </row>
    <row r="62" s="8" customFormat="1" ht="22.5" spans="1:3">
      <c r="A62" s="114">
        <v>60</v>
      </c>
      <c r="B62" s="119" t="s">
        <v>301</v>
      </c>
      <c r="C62" s="120" t="s">
        <v>302</v>
      </c>
    </row>
    <row r="63" s="8" customFormat="1" ht="22.5" spans="1:3">
      <c r="A63" s="114">
        <v>61</v>
      </c>
      <c r="B63" s="119" t="s">
        <v>303</v>
      </c>
      <c r="C63" s="120" t="s">
        <v>304</v>
      </c>
    </row>
    <row r="64" s="8" customFormat="1" ht="22.5" spans="1:3">
      <c r="A64" s="114">
        <v>62</v>
      </c>
      <c r="B64" s="119" t="s">
        <v>305</v>
      </c>
      <c r="C64" s="120" t="s">
        <v>306</v>
      </c>
    </row>
    <row r="65" s="8" customFormat="1" ht="22.5" spans="1:3">
      <c r="A65" s="114">
        <v>63</v>
      </c>
      <c r="B65" s="119" t="s">
        <v>307</v>
      </c>
      <c r="C65" s="120" t="s">
        <v>308</v>
      </c>
    </row>
    <row r="66" s="8" customFormat="1" ht="22.5" spans="1:3">
      <c r="A66" s="114">
        <v>64</v>
      </c>
      <c r="B66" s="119" t="s">
        <v>309</v>
      </c>
      <c r="C66" s="120" t="s">
        <v>310</v>
      </c>
    </row>
    <row r="67" s="8" customFormat="1" ht="22.5" spans="1:3">
      <c r="A67" s="114">
        <v>65</v>
      </c>
      <c r="B67" s="119" t="s">
        <v>311</v>
      </c>
      <c r="C67" s="120" t="s">
        <v>312</v>
      </c>
    </row>
    <row r="68" s="8" customFormat="1" ht="22.5" spans="1:3">
      <c r="A68" s="114">
        <v>66</v>
      </c>
      <c r="B68" s="119" t="s">
        <v>313</v>
      </c>
      <c r="C68" s="120" t="s">
        <v>314</v>
      </c>
    </row>
    <row r="69" s="8" customFormat="1" ht="22.5" spans="1:3">
      <c r="A69" s="114">
        <v>67</v>
      </c>
      <c r="B69" s="119" t="s">
        <v>315</v>
      </c>
      <c r="C69" s="120" t="s">
        <v>316</v>
      </c>
    </row>
    <row r="70" s="8" customFormat="1" ht="22.5" spans="1:3">
      <c r="A70" s="114">
        <v>68</v>
      </c>
      <c r="B70" s="119" t="s">
        <v>317</v>
      </c>
      <c r="C70" s="120" t="s">
        <v>318</v>
      </c>
    </row>
    <row r="71" s="8" customFormat="1" ht="22.5" spans="1:3">
      <c r="A71" s="114">
        <v>69</v>
      </c>
      <c r="B71" s="119" t="s">
        <v>319</v>
      </c>
      <c r="C71" s="120" t="s">
        <v>320</v>
      </c>
    </row>
    <row r="72" s="8" customFormat="1" ht="22.5" spans="1:3">
      <c r="A72" s="114">
        <v>70</v>
      </c>
      <c r="B72" s="119" t="s">
        <v>321</v>
      </c>
      <c r="C72" s="120" t="s">
        <v>322</v>
      </c>
    </row>
    <row r="73" s="8" customFormat="1" ht="22.5" spans="1:3">
      <c r="A73" s="114">
        <v>71</v>
      </c>
      <c r="B73" s="119" t="s">
        <v>323</v>
      </c>
      <c r="C73" s="120" t="s">
        <v>324</v>
      </c>
    </row>
    <row r="74" s="8" customFormat="1" ht="22.5" spans="1:3">
      <c r="A74" s="114">
        <v>72</v>
      </c>
      <c r="B74" s="119" t="s">
        <v>325</v>
      </c>
      <c r="C74" s="120" t="s">
        <v>326</v>
      </c>
    </row>
    <row r="75" s="8" customFormat="1" ht="22.5" spans="1:3">
      <c r="A75" s="114">
        <v>73</v>
      </c>
      <c r="B75" s="119" t="s">
        <v>327</v>
      </c>
      <c r="C75" s="120" t="s">
        <v>328</v>
      </c>
    </row>
    <row r="76" s="8" customFormat="1" ht="22.5" spans="1:3">
      <c r="A76" s="114">
        <v>74</v>
      </c>
      <c r="B76" s="119" t="s">
        <v>329</v>
      </c>
      <c r="C76" s="120" t="s">
        <v>330</v>
      </c>
    </row>
    <row r="77" s="8" customFormat="1" ht="22.5" spans="1:3">
      <c r="A77" s="114">
        <v>75</v>
      </c>
      <c r="B77" s="119" t="s">
        <v>331</v>
      </c>
      <c r="C77" s="120" t="s">
        <v>332</v>
      </c>
    </row>
    <row r="78" s="8" customFormat="1" ht="22.5" spans="1:3">
      <c r="A78" s="121"/>
      <c r="B78" s="122"/>
      <c r="C78" s="123"/>
    </row>
    <row r="79" customFormat="1" ht="43" customHeight="1" spans="1:3">
      <c r="A79" s="111" t="s">
        <v>333</v>
      </c>
      <c r="B79" s="112"/>
      <c r="C79" s="112"/>
    </row>
    <row r="80" customFormat="1" ht="23" customHeight="1" spans="1:3">
      <c r="A80" s="113" t="s">
        <v>1</v>
      </c>
      <c r="B80" s="113" t="s">
        <v>182</v>
      </c>
      <c r="C80" s="113" t="s">
        <v>183</v>
      </c>
    </row>
    <row r="81" s="8" customFormat="1" ht="22.5" spans="1:3">
      <c r="A81" s="124">
        <v>76</v>
      </c>
      <c r="B81" s="119" t="s">
        <v>334</v>
      </c>
      <c r="C81" s="119" t="s">
        <v>335</v>
      </c>
    </row>
    <row r="82" s="8" customFormat="1" ht="22.5" spans="1:3">
      <c r="A82" s="124">
        <v>77</v>
      </c>
      <c r="B82" s="119" t="s">
        <v>336</v>
      </c>
      <c r="C82" s="119" t="s">
        <v>337</v>
      </c>
    </row>
    <row r="83" s="8" customFormat="1" ht="22.5" spans="1:3">
      <c r="A83" s="124">
        <v>78</v>
      </c>
      <c r="B83" s="119" t="s">
        <v>338</v>
      </c>
      <c r="C83" s="119" t="s">
        <v>339</v>
      </c>
    </row>
    <row r="84" s="8" customFormat="1" ht="22.5" spans="1:3">
      <c r="A84" s="124">
        <v>79</v>
      </c>
      <c r="B84" s="119" t="s">
        <v>340</v>
      </c>
      <c r="C84" s="119" t="s">
        <v>341</v>
      </c>
    </row>
    <row r="85" ht="29" customHeight="1" spans="1:3">
      <c r="A85" s="124">
        <v>80</v>
      </c>
      <c r="B85" s="119" t="s">
        <v>342</v>
      </c>
      <c r="C85" s="119" t="s">
        <v>343</v>
      </c>
    </row>
    <row r="86" ht="22.5" spans="1:3">
      <c r="A86" s="124">
        <v>81</v>
      </c>
      <c r="B86" s="119" t="s">
        <v>344</v>
      </c>
      <c r="C86" s="120" t="s">
        <v>345</v>
      </c>
    </row>
    <row r="87" ht="22.5" spans="1:3">
      <c r="A87" s="124">
        <v>82</v>
      </c>
      <c r="B87" s="119" t="s">
        <v>346</v>
      </c>
      <c r="C87" s="120" t="s">
        <v>347</v>
      </c>
    </row>
    <row r="88" ht="24.75" spans="1:5">
      <c r="A88" s="124">
        <v>83</v>
      </c>
      <c r="B88" s="119" t="s">
        <v>348</v>
      </c>
      <c r="C88" s="120" t="s">
        <v>349</v>
      </c>
      <c r="D88" s="125"/>
      <c r="E88" s="125"/>
    </row>
    <row r="89" ht="24.75" spans="1:5">
      <c r="A89" s="124">
        <v>84</v>
      </c>
      <c r="B89" s="119" t="s">
        <v>350</v>
      </c>
      <c r="C89" s="120" t="s">
        <v>351</v>
      </c>
      <c r="D89" s="125"/>
      <c r="E89" s="125"/>
    </row>
    <row r="90" ht="22.5" spans="1:3">
      <c r="A90" s="124">
        <v>85</v>
      </c>
      <c r="B90" s="119" t="s">
        <v>352</v>
      </c>
      <c r="C90" s="120" t="s">
        <v>353</v>
      </c>
    </row>
    <row r="91" ht="22.5" spans="1:3">
      <c r="A91" s="124">
        <v>86</v>
      </c>
      <c r="B91" s="119" t="s">
        <v>354</v>
      </c>
      <c r="C91" s="120" t="s">
        <v>355</v>
      </c>
    </row>
    <row r="92" ht="22.5" spans="1:3">
      <c r="A92" s="124">
        <v>87</v>
      </c>
      <c r="B92" s="119" t="s">
        <v>356</v>
      </c>
      <c r="C92" s="120" t="s">
        <v>357</v>
      </c>
    </row>
    <row r="93" ht="22.5" spans="1:3">
      <c r="A93" s="124">
        <v>88</v>
      </c>
      <c r="B93" s="119" t="s">
        <v>358</v>
      </c>
      <c r="C93" s="120" t="s">
        <v>359</v>
      </c>
    </row>
    <row r="94" ht="22.5" spans="1:3">
      <c r="A94" s="124">
        <v>89</v>
      </c>
      <c r="B94" s="119" t="s">
        <v>360</v>
      </c>
      <c r="C94" s="120" t="s">
        <v>361</v>
      </c>
    </row>
    <row r="95" ht="22.5" spans="1:3">
      <c r="A95" s="124">
        <v>90</v>
      </c>
      <c r="B95" s="119" t="s">
        <v>362</v>
      </c>
      <c r="C95" s="120" t="s">
        <v>363</v>
      </c>
    </row>
    <row r="96" ht="22.5" spans="1:3">
      <c r="A96" s="124">
        <v>91</v>
      </c>
      <c r="B96" s="119" t="s">
        <v>364</v>
      </c>
      <c r="C96" s="120" t="s">
        <v>365</v>
      </c>
    </row>
    <row r="97" ht="22.5" spans="1:3">
      <c r="A97" s="124">
        <v>92</v>
      </c>
      <c r="B97" s="119" t="s">
        <v>366</v>
      </c>
      <c r="C97" s="120" t="s">
        <v>367</v>
      </c>
    </row>
    <row r="98" ht="22.5" spans="1:3">
      <c r="A98" s="124">
        <v>93</v>
      </c>
      <c r="B98" s="119" t="s">
        <v>368</v>
      </c>
      <c r="C98" s="120" t="s">
        <v>369</v>
      </c>
    </row>
    <row r="99" ht="45" spans="1:3">
      <c r="A99" s="124">
        <v>94</v>
      </c>
      <c r="B99" s="119" t="s">
        <v>370</v>
      </c>
      <c r="C99" s="120" t="s">
        <v>371</v>
      </c>
    </row>
    <row r="100" ht="45" spans="1:3">
      <c r="A100" s="124">
        <v>95</v>
      </c>
      <c r="B100" s="119" t="s">
        <v>372</v>
      </c>
      <c r="C100" s="120" t="s">
        <v>373</v>
      </c>
    </row>
    <row r="101" customFormat="1" ht="22.5" spans="1:3">
      <c r="A101" s="126"/>
      <c r="B101" s="127"/>
      <c r="C101" s="128"/>
    </row>
    <row r="102" customFormat="1" ht="22.5" spans="1:3">
      <c r="A102" s="126"/>
      <c r="B102" s="127"/>
      <c r="C102" s="128"/>
    </row>
    <row r="103" customFormat="1" ht="43" customHeight="1" spans="1:3">
      <c r="A103" s="111" t="s">
        <v>374</v>
      </c>
      <c r="B103" s="112"/>
      <c r="C103" s="112"/>
    </row>
    <row r="104" customFormat="1" ht="23" customHeight="1" spans="1:3">
      <c r="A104" s="113" t="s">
        <v>1</v>
      </c>
      <c r="B104" s="113" t="s">
        <v>182</v>
      </c>
      <c r="C104" s="113" t="s">
        <v>183</v>
      </c>
    </row>
    <row r="105" ht="22.5" spans="1:3">
      <c r="A105" s="124">
        <v>96</v>
      </c>
      <c r="B105" s="119" t="s">
        <v>375</v>
      </c>
      <c r="C105" s="119" t="s">
        <v>376</v>
      </c>
    </row>
    <row r="106" ht="22.5" spans="1:3">
      <c r="A106" s="124">
        <v>97</v>
      </c>
      <c r="B106" s="119" t="s">
        <v>234</v>
      </c>
      <c r="C106" s="119" t="s">
        <v>377</v>
      </c>
    </row>
    <row r="107" ht="22.5" spans="1:3">
      <c r="A107" s="124">
        <v>98</v>
      </c>
      <c r="B107" s="119" t="s">
        <v>378</v>
      </c>
      <c r="C107" s="119" t="s">
        <v>379</v>
      </c>
    </row>
    <row r="108" ht="22.5" spans="1:3">
      <c r="A108" s="124">
        <v>99</v>
      </c>
      <c r="B108" s="119" t="s">
        <v>380</v>
      </c>
      <c r="C108" s="119" t="s">
        <v>381</v>
      </c>
    </row>
    <row r="109" ht="22.5" spans="1:3">
      <c r="A109" s="124">
        <v>100</v>
      </c>
      <c r="B109" s="119" t="s">
        <v>382</v>
      </c>
      <c r="C109" s="119" t="s">
        <v>383</v>
      </c>
    </row>
    <row r="110" ht="22.5" spans="1:3">
      <c r="A110" s="124">
        <v>101</v>
      </c>
      <c r="B110" s="119" t="s">
        <v>384</v>
      </c>
      <c r="C110" s="119" t="s">
        <v>385</v>
      </c>
    </row>
    <row r="111" ht="22.5" spans="1:3">
      <c r="A111" s="124">
        <v>102</v>
      </c>
      <c r="B111" s="119" t="s">
        <v>386</v>
      </c>
      <c r="C111" s="119" t="s">
        <v>387</v>
      </c>
    </row>
    <row r="112" ht="22.5" spans="1:3">
      <c r="A112" s="124">
        <v>103</v>
      </c>
      <c r="B112" s="119" t="s">
        <v>388</v>
      </c>
      <c r="C112" s="119" t="s">
        <v>389</v>
      </c>
    </row>
    <row r="113" ht="22.5" spans="1:3">
      <c r="A113" s="124">
        <v>104</v>
      </c>
      <c r="B113" s="119" t="s">
        <v>204</v>
      </c>
      <c r="C113" s="119" t="s">
        <v>390</v>
      </c>
    </row>
    <row r="114" ht="22.5" spans="1:3">
      <c r="A114" s="124">
        <v>105</v>
      </c>
      <c r="B114" s="119" t="s">
        <v>208</v>
      </c>
      <c r="C114" s="119" t="s">
        <v>391</v>
      </c>
    </row>
    <row r="115" ht="22.5" spans="1:3">
      <c r="A115" s="124">
        <v>106</v>
      </c>
      <c r="B115" s="119" t="s">
        <v>210</v>
      </c>
      <c r="C115" s="119" t="s">
        <v>392</v>
      </c>
    </row>
    <row r="116" ht="22.5" spans="1:3">
      <c r="A116" s="124">
        <v>107</v>
      </c>
      <c r="B116" s="119" t="s">
        <v>340</v>
      </c>
      <c r="C116" s="119" t="s">
        <v>393</v>
      </c>
    </row>
    <row r="117" ht="22.5" spans="1:3">
      <c r="A117" s="124">
        <v>108</v>
      </c>
      <c r="B117" s="119" t="s">
        <v>394</v>
      </c>
      <c r="C117" s="119" t="s">
        <v>395</v>
      </c>
    </row>
    <row r="120" ht="21" spans="2:4">
      <c r="B120" s="129" t="s">
        <v>396</v>
      </c>
      <c r="C120" s="130"/>
      <c r="D120" s="130"/>
    </row>
    <row r="121" ht="21" spans="2:4">
      <c r="B121" s="129" t="s">
        <v>397</v>
      </c>
      <c r="C121" s="130"/>
      <c r="D121" s="130"/>
    </row>
  </sheetData>
  <mergeCells count="5">
    <mergeCell ref="A1:C1"/>
    <mergeCell ref="A79:C79"/>
    <mergeCell ref="A103:C103"/>
    <mergeCell ref="B120:D120"/>
    <mergeCell ref="B121:D121"/>
  </mergeCells>
  <pageMargins left="0.7" right="0.7" top="0.75" bottom="0.75" header="0.3" footer="0.3"/>
  <pageSetup paperSize="9" orientation="portrait" horizontalDpi="192" verticalDpi="192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"/>
  <sheetViews>
    <sheetView workbookViewId="0">
      <selection activeCell="K33" sqref="K33"/>
    </sheetView>
  </sheetViews>
  <sheetFormatPr defaultColWidth="9" defaultRowHeight="13.5"/>
  <cols>
    <col min="1" max="3" width="9" style="101"/>
    <col min="4" max="13" width="4.05833333333333" style="101" customWidth="1"/>
    <col min="14" max="17" width="7.18333333333333" style="101" customWidth="1"/>
    <col min="18" max="16384" width="9" style="101"/>
  </cols>
  <sheetData>
    <row r="1" s="101" customFormat="1" ht="31.5" spans="1:17">
      <c r="A1" s="102" t="s">
        <v>398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="101" customFormat="1" ht="20.25" spans="1:17">
      <c r="A2" s="103" t="s">
        <v>399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</row>
    <row r="3" s="101" customFormat="1" ht="20.25" spans="1:17">
      <c r="A3" s="104" t="s">
        <v>400</v>
      </c>
      <c r="B3" s="104" t="s">
        <v>401</v>
      </c>
      <c r="C3" s="104" t="s">
        <v>402</v>
      </c>
      <c r="D3" s="105" t="s">
        <v>403</v>
      </c>
      <c r="E3" s="105" t="s">
        <v>404</v>
      </c>
      <c r="F3" s="105" t="s">
        <v>405</v>
      </c>
      <c r="G3" s="105" t="s">
        <v>406</v>
      </c>
      <c r="H3" s="105" t="s">
        <v>407</v>
      </c>
      <c r="I3" s="105" t="s">
        <v>408</v>
      </c>
      <c r="J3" s="105" t="s">
        <v>409</v>
      </c>
      <c r="K3" s="105" t="s">
        <v>403</v>
      </c>
      <c r="L3" s="105" t="s">
        <v>404</v>
      </c>
      <c r="M3" s="105" t="s">
        <v>405</v>
      </c>
      <c r="N3" s="106" t="s">
        <v>410</v>
      </c>
      <c r="O3" s="106" t="s">
        <v>411</v>
      </c>
      <c r="P3" s="106" t="s">
        <v>412</v>
      </c>
      <c r="Q3" s="106" t="s">
        <v>413</v>
      </c>
    </row>
    <row r="4" s="101" customFormat="1" ht="20.25" spans="1:17">
      <c r="A4" s="104"/>
      <c r="B4" s="104"/>
      <c r="C4" s="104" t="s">
        <v>414</v>
      </c>
      <c r="D4" s="105">
        <v>1</v>
      </c>
      <c r="E4" s="105">
        <v>2</v>
      </c>
      <c r="F4" s="105">
        <v>3</v>
      </c>
      <c r="G4" s="105">
        <v>4</v>
      </c>
      <c r="H4" s="105">
        <v>5</v>
      </c>
      <c r="I4" s="105">
        <v>6</v>
      </c>
      <c r="J4" s="105">
        <v>7</v>
      </c>
      <c r="K4" s="105">
        <v>8</v>
      </c>
      <c r="L4" s="105">
        <v>9</v>
      </c>
      <c r="M4" s="105">
        <v>10</v>
      </c>
      <c r="N4" s="106"/>
      <c r="O4" s="106"/>
      <c r="P4" s="106"/>
      <c r="Q4" s="106"/>
    </row>
    <row r="5" s="101" customFormat="1" ht="20.25" spans="1:17">
      <c r="A5" s="104">
        <v>1001</v>
      </c>
      <c r="B5" s="104" t="s">
        <v>415</v>
      </c>
      <c r="C5" s="105" t="s">
        <v>416</v>
      </c>
      <c r="D5" s="105" t="s">
        <v>417</v>
      </c>
      <c r="E5" s="105" t="s">
        <v>418</v>
      </c>
      <c r="F5" s="105"/>
      <c r="G5" s="105" t="s">
        <v>419</v>
      </c>
      <c r="H5" s="105"/>
      <c r="I5" s="105"/>
      <c r="J5" s="105"/>
      <c r="K5" s="105"/>
      <c r="L5" s="105"/>
      <c r="M5" s="107"/>
      <c r="N5" s="108"/>
      <c r="O5" s="108"/>
      <c r="P5" s="108"/>
      <c r="Q5" s="108"/>
    </row>
    <row r="6" s="101" customFormat="1" ht="20.25" spans="1:17">
      <c r="A6" s="104"/>
      <c r="B6" s="104"/>
      <c r="C6" s="105" t="s">
        <v>420</v>
      </c>
      <c r="D6" s="105"/>
      <c r="E6" s="105"/>
      <c r="F6" s="105" t="s">
        <v>419</v>
      </c>
      <c r="G6" s="105"/>
      <c r="H6" s="105"/>
      <c r="I6" s="105" t="s">
        <v>421</v>
      </c>
      <c r="J6" s="105"/>
      <c r="K6" s="105"/>
      <c r="L6" s="105"/>
      <c r="M6" s="107"/>
      <c r="N6" s="109"/>
      <c r="O6" s="109"/>
      <c r="P6" s="109"/>
      <c r="Q6" s="109"/>
    </row>
    <row r="7" s="101" customFormat="1" ht="20.25" spans="1:17">
      <c r="A7" s="104">
        <v>1002</v>
      </c>
      <c r="B7" s="104" t="s">
        <v>422</v>
      </c>
      <c r="C7" s="105" t="s">
        <v>416</v>
      </c>
      <c r="D7" s="105"/>
      <c r="E7" s="105"/>
      <c r="F7" s="105"/>
      <c r="G7" s="105"/>
      <c r="H7" s="105"/>
      <c r="I7" s="105"/>
      <c r="J7" s="105"/>
      <c r="K7" s="105"/>
      <c r="L7" s="105"/>
      <c r="M7" s="107"/>
      <c r="N7" s="108"/>
      <c r="O7" s="108"/>
      <c r="P7" s="108"/>
      <c r="Q7" s="108"/>
    </row>
    <row r="8" s="101" customFormat="1" ht="20.25" spans="1:17">
      <c r="A8" s="104"/>
      <c r="B8" s="104"/>
      <c r="C8" s="105" t="s">
        <v>420</v>
      </c>
      <c r="D8" s="105"/>
      <c r="E8" s="105"/>
      <c r="F8" s="105"/>
      <c r="G8" s="105"/>
      <c r="H8" s="105"/>
      <c r="I8" s="105"/>
      <c r="J8" s="105"/>
      <c r="K8" s="105"/>
      <c r="L8" s="105"/>
      <c r="M8" s="107"/>
      <c r="N8" s="109"/>
      <c r="O8" s="109"/>
      <c r="P8" s="109"/>
      <c r="Q8" s="109"/>
    </row>
    <row r="9" s="101" customFormat="1" ht="20.25" spans="1:17">
      <c r="A9" s="104">
        <v>1003</v>
      </c>
      <c r="B9" s="104" t="s">
        <v>423</v>
      </c>
      <c r="C9" s="105" t="s">
        <v>416</v>
      </c>
      <c r="D9" s="105"/>
      <c r="E9" s="105" t="s">
        <v>418</v>
      </c>
      <c r="F9" s="105"/>
      <c r="G9" s="105"/>
      <c r="H9" s="105"/>
      <c r="I9" s="105"/>
      <c r="J9" s="105"/>
      <c r="K9" s="105"/>
      <c r="L9" s="105"/>
      <c r="M9" s="107"/>
      <c r="N9" s="108"/>
      <c r="O9" s="108"/>
      <c r="P9" s="108"/>
      <c r="Q9" s="108"/>
    </row>
    <row r="10" s="101" customFormat="1" ht="20.25" spans="1:17">
      <c r="A10" s="104"/>
      <c r="B10" s="104"/>
      <c r="C10" s="105" t="s">
        <v>420</v>
      </c>
      <c r="D10" s="105"/>
      <c r="E10" s="105"/>
      <c r="F10" s="105" t="s">
        <v>417</v>
      </c>
      <c r="G10" s="105" t="s">
        <v>418</v>
      </c>
      <c r="H10" s="105" t="s">
        <v>419</v>
      </c>
      <c r="I10" s="105" t="s">
        <v>419</v>
      </c>
      <c r="J10" s="105"/>
      <c r="K10" s="105"/>
      <c r="L10" s="105"/>
      <c r="M10" s="107"/>
      <c r="N10" s="109"/>
      <c r="O10" s="109"/>
      <c r="P10" s="109"/>
      <c r="Q10" s="109"/>
    </row>
    <row r="11" s="101" customFormat="1" ht="20.25" spans="1:17">
      <c r="A11" s="104">
        <v>1004</v>
      </c>
      <c r="B11" s="104" t="s">
        <v>424</v>
      </c>
      <c r="C11" s="105" t="s">
        <v>416</v>
      </c>
      <c r="D11" s="105"/>
      <c r="E11" s="105"/>
      <c r="F11" s="105"/>
      <c r="G11" s="105"/>
      <c r="H11" s="105"/>
      <c r="I11" s="105"/>
      <c r="J11" s="105"/>
      <c r="K11" s="105"/>
      <c r="L11" s="105"/>
      <c r="M11" s="107"/>
      <c r="N11" s="108"/>
      <c r="O11" s="108"/>
      <c r="P11" s="108"/>
      <c r="Q11" s="108"/>
    </row>
    <row r="12" s="101" customFormat="1" ht="20.25" spans="1:17">
      <c r="A12" s="104"/>
      <c r="B12" s="104"/>
      <c r="C12" s="105" t="s">
        <v>420</v>
      </c>
      <c r="D12" s="105"/>
      <c r="E12" s="105"/>
      <c r="F12" s="105"/>
      <c r="G12" s="105"/>
      <c r="H12" s="105"/>
      <c r="I12" s="105"/>
      <c r="J12" s="105"/>
      <c r="K12" s="105"/>
      <c r="L12" s="105"/>
      <c r="M12" s="107"/>
      <c r="N12" s="109"/>
      <c r="O12" s="109"/>
      <c r="P12" s="109"/>
      <c r="Q12" s="109"/>
    </row>
    <row r="13" s="101" customFormat="1" ht="20.25" spans="1:17">
      <c r="A13" s="104">
        <v>1005</v>
      </c>
      <c r="B13" s="104" t="s">
        <v>425</v>
      </c>
      <c r="C13" s="105" t="s">
        <v>416</v>
      </c>
      <c r="D13" s="105"/>
      <c r="E13" s="105"/>
      <c r="F13" s="105"/>
      <c r="G13" s="105"/>
      <c r="H13" s="105"/>
      <c r="I13" s="105"/>
      <c r="J13" s="105"/>
      <c r="K13" s="105"/>
      <c r="L13" s="105"/>
      <c r="M13" s="107"/>
      <c r="N13" s="108"/>
      <c r="O13" s="108"/>
      <c r="P13" s="108"/>
      <c r="Q13" s="108"/>
    </row>
    <row r="14" s="101" customFormat="1" ht="20.25" spans="1:17">
      <c r="A14" s="104"/>
      <c r="B14" s="104"/>
      <c r="C14" s="105" t="s">
        <v>420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7"/>
      <c r="N14" s="109"/>
      <c r="O14" s="109"/>
      <c r="P14" s="109"/>
      <c r="Q14" s="109"/>
    </row>
    <row r="15" s="101" customFormat="1" ht="20.25" spans="1:17">
      <c r="A15" s="104">
        <v>1006</v>
      </c>
      <c r="B15" s="104" t="s">
        <v>426</v>
      </c>
      <c r="C15" s="105" t="s">
        <v>416</v>
      </c>
      <c r="D15" s="105"/>
      <c r="E15" s="105"/>
      <c r="F15" s="105"/>
      <c r="G15" s="105"/>
      <c r="H15" s="105"/>
      <c r="I15" s="105"/>
      <c r="J15" s="105"/>
      <c r="K15" s="105"/>
      <c r="L15" s="105"/>
      <c r="M15" s="107"/>
      <c r="N15" s="108"/>
      <c r="O15" s="108"/>
      <c r="P15" s="108"/>
      <c r="Q15" s="108"/>
    </row>
    <row r="16" s="101" customFormat="1" ht="20.25" spans="1:17">
      <c r="A16" s="104"/>
      <c r="B16" s="104"/>
      <c r="C16" s="105" t="s">
        <v>420</v>
      </c>
      <c r="D16" s="105"/>
      <c r="E16" s="105"/>
      <c r="F16" s="105"/>
      <c r="G16" s="105"/>
      <c r="H16" s="105"/>
      <c r="I16" s="105"/>
      <c r="J16" s="105"/>
      <c r="K16" s="105"/>
      <c r="L16" s="105"/>
      <c r="M16" s="107"/>
      <c r="N16" s="109"/>
      <c r="O16" s="109"/>
      <c r="P16" s="109"/>
      <c r="Q16" s="109"/>
    </row>
  </sheetData>
  <mergeCells count="44">
    <mergeCell ref="A1:Q1"/>
    <mergeCell ref="A2:Q2"/>
    <mergeCell ref="A3:A4"/>
    <mergeCell ref="A5:A6"/>
    <mergeCell ref="A7:A8"/>
    <mergeCell ref="A9:A10"/>
    <mergeCell ref="A11:A12"/>
    <mergeCell ref="A13:A14"/>
    <mergeCell ref="A15:A16"/>
    <mergeCell ref="B3:B4"/>
    <mergeCell ref="B5:B6"/>
    <mergeCell ref="B7:B8"/>
    <mergeCell ref="B9:B10"/>
    <mergeCell ref="B11:B12"/>
    <mergeCell ref="B13:B14"/>
    <mergeCell ref="B15:B16"/>
    <mergeCell ref="N3:N4"/>
    <mergeCell ref="N5:N6"/>
    <mergeCell ref="N7:N8"/>
    <mergeCell ref="N9:N10"/>
    <mergeCell ref="N11:N12"/>
    <mergeCell ref="N13:N14"/>
    <mergeCell ref="N15:N16"/>
    <mergeCell ref="O3:O4"/>
    <mergeCell ref="O5:O6"/>
    <mergeCell ref="O7:O8"/>
    <mergeCell ref="O9:O10"/>
    <mergeCell ref="O11:O12"/>
    <mergeCell ref="O13:O14"/>
    <mergeCell ref="O15:O16"/>
    <mergeCell ref="P3:P4"/>
    <mergeCell ref="P5:P6"/>
    <mergeCell ref="P7:P8"/>
    <mergeCell ref="P9:P10"/>
    <mergeCell ref="P11:P12"/>
    <mergeCell ref="P13:P14"/>
    <mergeCell ref="P15:P16"/>
    <mergeCell ref="Q3:Q4"/>
    <mergeCell ref="Q5:Q6"/>
    <mergeCell ref="Q7:Q8"/>
    <mergeCell ref="Q9:Q10"/>
    <mergeCell ref="Q11:Q12"/>
    <mergeCell ref="Q13:Q14"/>
    <mergeCell ref="Q15:Q16"/>
  </mergeCells>
  <dataValidations count="1">
    <dataValidation type="list" allowBlank="1" showInputMessage="1" showErrorMessage="1" sqref="D5:M16">
      <formula1>"√,X,S,K"</formula1>
    </dataValidation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H9"/>
  <sheetViews>
    <sheetView workbookViewId="0">
      <selection activeCell="J5" sqref="J5"/>
    </sheetView>
  </sheetViews>
  <sheetFormatPr defaultColWidth="9.025" defaultRowHeight="20.25" outlineLevelCol="7"/>
  <cols>
    <col min="1" max="1" width="7.975" style="87" customWidth="1"/>
    <col min="2" max="2" width="7.63333333333333" style="87" customWidth="1"/>
    <col min="3" max="3" width="19.85" style="87" customWidth="1"/>
    <col min="4" max="4" width="7.63333333333333" style="87" customWidth="1"/>
    <col min="5" max="5" width="9.025" style="87"/>
    <col min="6" max="6" width="7.975" style="87" customWidth="1"/>
    <col min="7" max="7" width="9.96666666666667" style="87" customWidth="1"/>
    <col min="8" max="8" width="41.225" style="87" customWidth="1"/>
    <col min="9" max="16384" width="9.025" style="87"/>
  </cols>
  <sheetData>
    <row r="1" ht="30" customHeight="1" spans="2:8">
      <c r="B1" s="88" t="s">
        <v>427</v>
      </c>
      <c r="C1" s="88"/>
      <c r="D1" s="88"/>
      <c r="E1" s="88"/>
      <c r="F1" s="88"/>
      <c r="G1" s="88"/>
      <c r="H1" s="88"/>
    </row>
    <row r="2" ht="30" customHeight="1" spans="2:8">
      <c r="B2" s="89" t="s">
        <v>1</v>
      </c>
      <c r="C2" s="90" t="s">
        <v>428</v>
      </c>
      <c r="D2" s="90" t="s">
        <v>429</v>
      </c>
      <c r="E2" s="90" t="s">
        <v>430</v>
      </c>
      <c r="F2" s="90" t="s">
        <v>431</v>
      </c>
      <c r="G2" s="90" t="s">
        <v>432</v>
      </c>
      <c r="H2" s="91" t="s">
        <v>433</v>
      </c>
    </row>
    <row r="3" ht="26" customHeight="1" spans="2:8">
      <c r="B3" s="92">
        <v>1</v>
      </c>
      <c r="C3" s="93"/>
      <c r="D3" s="93"/>
      <c r="E3" s="93"/>
      <c r="F3" s="93"/>
      <c r="G3" s="93"/>
      <c r="H3" s="94"/>
    </row>
    <row r="4" ht="26" customHeight="1" spans="2:8">
      <c r="B4" s="92">
        <v>2</v>
      </c>
      <c r="C4" s="93"/>
      <c r="D4" s="93"/>
      <c r="E4" s="93"/>
      <c r="F4" s="93"/>
      <c r="G4" s="93"/>
      <c r="H4" s="94"/>
    </row>
    <row r="5" ht="26" customHeight="1" spans="2:8">
      <c r="B5" s="92">
        <v>3</v>
      </c>
      <c r="C5" s="93"/>
      <c r="D5" s="93"/>
      <c r="E5" s="93"/>
      <c r="F5" s="93"/>
      <c r="G5" s="93"/>
      <c r="H5" s="94"/>
    </row>
    <row r="6" ht="26" customHeight="1" spans="2:8">
      <c r="B6" s="92">
        <v>4</v>
      </c>
      <c r="C6" s="93"/>
      <c r="D6" s="93"/>
      <c r="E6" s="93"/>
      <c r="F6" s="93"/>
      <c r="G6" s="93"/>
      <c r="H6" s="94"/>
    </row>
    <row r="7" ht="26" customHeight="1" spans="2:8">
      <c r="B7" s="92">
        <v>5</v>
      </c>
      <c r="C7" s="93"/>
      <c r="D7" s="93"/>
      <c r="E7" s="93"/>
      <c r="F7" s="93"/>
      <c r="G7" s="93"/>
      <c r="H7" s="94"/>
    </row>
    <row r="8" ht="40.5" spans="2:8">
      <c r="B8" s="95" t="s">
        <v>434</v>
      </c>
      <c r="C8" s="96" t="s">
        <v>435</v>
      </c>
      <c r="D8" s="96"/>
      <c r="E8" s="96"/>
      <c r="F8" s="96"/>
      <c r="G8" s="96"/>
      <c r="H8" s="97"/>
    </row>
    <row r="9" ht="24" customHeight="1" spans="2:8">
      <c r="B9" s="98" t="s">
        <v>436</v>
      </c>
      <c r="C9" s="99"/>
      <c r="D9" s="99"/>
      <c r="E9" s="99"/>
      <c r="F9" s="99"/>
      <c r="G9" s="99"/>
      <c r="H9" s="100"/>
    </row>
  </sheetData>
  <mergeCells count="3">
    <mergeCell ref="B1:H1"/>
    <mergeCell ref="C8:H8"/>
    <mergeCell ref="B9:H9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zoomScale="70" zoomScaleNormal="70" workbookViewId="0">
      <selection activeCell="E8" sqref="E8:F8"/>
    </sheetView>
  </sheetViews>
  <sheetFormatPr defaultColWidth="8.61666666666667" defaultRowHeight="22.5" outlineLevelCol="5"/>
  <cols>
    <col min="1" max="1" width="18.6583333333333" style="74" customWidth="1"/>
    <col min="2" max="2" width="17.6666666666667" style="74" customWidth="1"/>
    <col min="3" max="3" width="21.7666666666667" style="74" customWidth="1"/>
    <col min="4" max="4" width="15.0666666666667" style="74" customWidth="1"/>
    <col min="5" max="5" width="25.2916666666667" style="74" customWidth="1"/>
    <col min="6" max="6" width="15.0666666666667" style="74" customWidth="1"/>
    <col min="7" max="16384" width="8.61666666666667" style="75"/>
  </cols>
  <sheetData>
    <row r="1" spans="1:6">
      <c r="A1" s="76" t="s">
        <v>437</v>
      </c>
      <c r="B1" s="76"/>
      <c r="C1" s="76"/>
      <c r="D1" s="76"/>
      <c r="E1" s="76"/>
      <c r="F1" s="76"/>
    </row>
    <row r="2" spans="1:6">
      <c r="A2" s="77" t="s">
        <v>401</v>
      </c>
      <c r="B2" s="78"/>
      <c r="C2" s="78" t="s">
        <v>438</v>
      </c>
      <c r="D2" s="79"/>
      <c r="E2" s="80"/>
      <c r="F2" s="81" t="s">
        <v>439</v>
      </c>
    </row>
    <row r="3" ht="27" customHeight="1" spans="1:6">
      <c r="A3" s="77" t="s">
        <v>440</v>
      </c>
      <c r="B3" s="82"/>
      <c r="C3" s="83"/>
      <c r="D3" s="77" t="s">
        <v>441</v>
      </c>
      <c r="E3" s="78"/>
      <c r="F3" s="84"/>
    </row>
    <row r="4" spans="1:6">
      <c r="A4" s="77" t="s">
        <v>442</v>
      </c>
      <c r="B4" s="82"/>
      <c r="C4" s="83"/>
      <c r="D4" s="77" t="s">
        <v>443</v>
      </c>
      <c r="E4" s="78"/>
      <c r="F4" s="84"/>
    </row>
    <row r="5" spans="1:6">
      <c r="A5" s="77" t="s">
        <v>444</v>
      </c>
      <c r="B5" s="82"/>
      <c r="C5" s="83"/>
      <c r="D5" s="77" t="s">
        <v>445</v>
      </c>
      <c r="E5" s="78"/>
      <c r="F5" s="84"/>
    </row>
    <row r="6" spans="1:6">
      <c r="A6" s="77" t="s">
        <v>446</v>
      </c>
      <c r="B6" s="82"/>
      <c r="C6" s="83"/>
      <c r="D6" s="77" t="s">
        <v>447</v>
      </c>
      <c r="E6" s="78"/>
      <c r="F6" s="84"/>
    </row>
    <row r="7" spans="1:6">
      <c r="A7" s="77" t="s">
        <v>448</v>
      </c>
      <c r="B7" s="82"/>
      <c r="C7" s="83"/>
      <c r="D7" s="77" t="s">
        <v>449</v>
      </c>
      <c r="E7" s="78"/>
      <c r="F7" s="85"/>
    </row>
    <row r="8" spans="1:6">
      <c r="A8" s="77" t="s">
        <v>450</v>
      </c>
      <c r="B8" s="82" t="s">
        <v>451</v>
      </c>
      <c r="C8" s="83"/>
      <c r="D8" s="77" t="s">
        <v>452</v>
      </c>
      <c r="E8" s="82" t="s">
        <v>451</v>
      </c>
      <c r="F8" s="83"/>
    </row>
    <row r="9" spans="1:6">
      <c r="A9" s="77" t="s">
        <v>453</v>
      </c>
      <c r="B9" s="79"/>
      <c r="C9" s="86"/>
      <c r="D9" s="86"/>
      <c r="E9" s="86"/>
      <c r="F9" s="80"/>
    </row>
    <row r="10" spans="1:6">
      <c r="A10" s="77" t="s">
        <v>454</v>
      </c>
      <c r="B10" s="77"/>
      <c r="C10" s="77"/>
      <c r="D10" s="77"/>
      <c r="E10" s="77"/>
      <c r="F10" s="77"/>
    </row>
    <row r="11" spans="1:6">
      <c r="A11" s="77" t="s">
        <v>455</v>
      </c>
      <c r="B11" s="77" t="s">
        <v>456</v>
      </c>
      <c r="C11" s="77"/>
      <c r="D11" s="77" t="s">
        <v>457</v>
      </c>
      <c r="E11" s="77" t="s">
        <v>458</v>
      </c>
      <c r="F11" s="77" t="s">
        <v>459</v>
      </c>
    </row>
    <row r="12" spans="1:6">
      <c r="A12" s="78"/>
      <c r="B12" s="82"/>
      <c r="C12" s="83"/>
      <c r="D12" s="78"/>
      <c r="E12" s="78"/>
      <c r="F12" s="78"/>
    </row>
    <row r="13" spans="1:6">
      <c r="A13" s="78"/>
      <c r="B13" s="82"/>
      <c r="C13" s="83"/>
      <c r="D13" s="78"/>
      <c r="E13" s="78"/>
      <c r="F13" s="78"/>
    </row>
    <row r="14" spans="1:6">
      <c r="A14" s="78"/>
      <c r="B14" s="82"/>
      <c r="C14" s="83"/>
      <c r="D14" s="78"/>
      <c r="E14" s="78"/>
      <c r="F14" s="78"/>
    </row>
    <row r="15" spans="1:6">
      <c r="A15" s="77" t="s">
        <v>460</v>
      </c>
      <c r="B15" s="77"/>
      <c r="C15" s="77"/>
      <c r="D15" s="77"/>
      <c r="E15" s="77"/>
      <c r="F15" s="77"/>
    </row>
    <row r="16" spans="1:6">
      <c r="A16" s="77" t="s">
        <v>461</v>
      </c>
      <c r="B16" s="77" t="s">
        <v>462</v>
      </c>
      <c r="C16" s="77"/>
      <c r="D16" s="77" t="s">
        <v>463</v>
      </c>
      <c r="E16" s="77" t="s">
        <v>464</v>
      </c>
      <c r="F16" s="77" t="s">
        <v>465</v>
      </c>
    </row>
    <row r="17" spans="1:6">
      <c r="A17" s="78"/>
      <c r="B17" s="82"/>
      <c r="C17" s="83"/>
      <c r="D17" s="78"/>
      <c r="E17" s="78"/>
      <c r="F17" s="78"/>
    </row>
    <row r="18" spans="1:6">
      <c r="A18" s="78"/>
      <c r="B18" s="82"/>
      <c r="C18" s="83"/>
      <c r="D18" s="78"/>
      <c r="E18" s="78"/>
      <c r="F18" s="78"/>
    </row>
    <row r="19" spans="1:6">
      <c r="A19" s="78"/>
      <c r="B19" s="82"/>
      <c r="C19" s="83"/>
      <c r="D19" s="78"/>
      <c r="E19" s="78"/>
      <c r="F19" s="78"/>
    </row>
  </sheetData>
  <mergeCells count="21">
    <mergeCell ref="A1:F1"/>
    <mergeCell ref="D2:E2"/>
    <mergeCell ref="B3:C3"/>
    <mergeCell ref="B4:C4"/>
    <mergeCell ref="B5:C5"/>
    <mergeCell ref="B6:C6"/>
    <mergeCell ref="B7:C7"/>
    <mergeCell ref="B8:C8"/>
    <mergeCell ref="E8:F8"/>
    <mergeCell ref="B9:F9"/>
    <mergeCell ref="A10:F10"/>
    <mergeCell ref="B11:C11"/>
    <mergeCell ref="B12:C12"/>
    <mergeCell ref="B13:C13"/>
    <mergeCell ref="B14:C14"/>
    <mergeCell ref="A15:F15"/>
    <mergeCell ref="B16:C16"/>
    <mergeCell ref="B17:C17"/>
    <mergeCell ref="B18:C18"/>
    <mergeCell ref="B19:C19"/>
    <mergeCell ref="F2:F7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zoomScale="70" zoomScaleNormal="70" workbookViewId="0">
      <selection activeCell="K25" sqref="K24:K25"/>
    </sheetView>
  </sheetViews>
  <sheetFormatPr defaultColWidth="9" defaultRowHeight="13.5"/>
  <cols>
    <col min="1" max="1" width="11.8833333333333" style="62" customWidth="1"/>
    <col min="2" max="2" width="18.9666666666667" style="62" customWidth="1"/>
    <col min="3" max="3" width="11.75" style="62" customWidth="1"/>
    <col min="4" max="12" width="2.65" style="62" customWidth="1"/>
    <col min="13" max="13" width="5.31666666666667" style="62" customWidth="1"/>
    <col min="14" max="14" width="9" style="62"/>
    <col min="15" max="15" width="10.725" style="62" customWidth="1"/>
    <col min="16" max="16384" width="9" style="62"/>
  </cols>
  <sheetData>
    <row r="1" s="62" customFormat="1" ht="23" customHeight="1" spans="3:7">
      <c r="C1" s="63" t="s">
        <v>466</v>
      </c>
      <c r="D1" s="63"/>
      <c r="E1" s="63"/>
      <c r="F1" s="63"/>
      <c r="G1" s="63"/>
    </row>
    <row r="2" s="62" customFormat="1" ht="14.25" spans="1:15">
      <c r="A2" s="64" t="s">
        <v>467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="62" customFormat="1" ht="39" customHeight="1" spans="1:15">
      <c r="A3" s="65" t="s">
        <v>468</v>
      </c>
      <c r="B3" s="66"/>
      <c r="C3" s="65" t="s">
        <v>469</v>
      </c>
      <c r="D3" s="67"/>
      <c r="E3" s="68"/>
      <c r="F3" s="68"/>
      <c r="G3" s="68"/>
      <c r="H3" s="68"/>
      <c r="I3" s="68"/>
      <c r="J3" s="68"/>
      <c r="K3" s="68"/>
      <c r="L3" s="68"/>
      <c r="M3" s="73"/>
      <c r="N3" s="65" t="s">
        <v>470</v>
      </c>
      <c r="O3" s="69"/>
    </row>
    <row r="4" s="62" customFormat="1" ht="4" customHeight="1" spans="1:15">
      <c r="A4" s="65" t="s">
        <v>471</v>
      </c>
      <c r="B4" s="69"/>
      <c r="C4" s="69"/>
      <c r="D4" s="70" t="s">
        <v>472</v>
      </c>
      <c r="E4" s="70" t="s">
        <v>473</v>
      </c>
      <c r="F4" s="70" t="s">
        <v>474</v>
      </c>
      <c r="G4" s="70" t="s">
        <v>475</v>
      </c>
      <c r="H4" s="70" t="s">
        <v>472</v>
      </c>
      <c r="I4" s="70" t="s">
        <v>473</v>
      </c>
      <c r="J4" s="70" t="s">
        <v>474</v>
      </c>
      <c r="K4" s="70" t="s">
        <v>476</v>
      </c>
      <c r="L4" s="70" t="s">
        <v>477</v>
      </c>
      <c r="M4" s="70" t="s">
        <v>478</v>
      </c>
      <c r="N4" s="71" t="s">
        <v>479</v>
      </c>
      <c r="O4" s="71"/>
    </row>
    <row r="5" s="62" customFormat="1" ht="4" customHeight="1" spans="1:15">
      <c r="A5" s="70"/>
      <c r="B5" s="69"/>
      <c r="C5" s="69"/>
      <c r="D5" s="70"/>
      <c r="E5" s="70"/>
      <c r="F5" s="70"/>
      <c r="G5" s="70"/>
      <c r="H5" s="70"/>
      <c r="I5" s="70"/>
      <c r="J5" s="70"/>
      <c r="K5" s="70"/>
      <c r="L5" s="70"/>
      <c r="M5" s="70"/>
      <c r="N5" s="71"/>
      <c r="O5" s="71"/>
    </row>
    <row r="6" s="62" customFormat="1" ht="4" customHeight="1" spans="1:15">
      <c r="A6" s="70"/>
      <c r="B6" s="69"/>
      <c r="C6" s="69"/>
      <c r="D6" s="70"/>
      <c r="E6" s="70"/>
      <c r="F6" s="70"/>
      <c r="G6" s="70"/>
      <c r="H6" s="70"/>
      <c r="I6" s="70"/>
      <c r="J6" s="70"/>
      <c r="K6" s="70"/>
      <c r="L6" s="70"/>
      <c r="M6" s="70"/>
      <c r="N6" s="71"/>
      <c r="O6" s="71"/>
    </row>
    <row r="7" s="62" customFormat="1" ht="4" customHeight="1" spans="1:15">
      <c r="A7" s="70"/>
      <c r="B7" s="69"/>
      <c r="C7" s="69"/>
      <c r="D7" s="70"/>
      <c r="E7" s="70"/>
      <c r="F7" s="70"/>
      <c r="G7" s="70"/>
      <c r="H7" s="70"/>
      <c r="I7" s="70"/>
      <c r="J7" s="70"/>
      <c r="K7" s="70"/>
      <c r="L7" s="70"/>
      <c r="M7" s="70"/>
      <c r="N7" s="71"/>
      <c r="O7" s="71"/>
    </row>
    <row r="8" s="62" customFormat="1" ht="4" customHeight="1" spans="1:15">
      <c r="A8" s="70"/>
      <c r="B8" s="69"/>
      <c r="C8" s="69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</row>
    <row r="9" s="62" customFormat="1" ht="4" customHeight="1" spans="1:15">
      <c r="A9" s="70"/>
      <c r="B9" s="69"/>
      <c r="C9" s="69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</row>
    <row r="10" s="62" customFormat="1" ht="4" customHeight="1" spans="1:15">
      <c r="A10" s="70"/>
      <c r="B10" s="69"/>
      <c r="C10" s="69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</row>
    <row r="11" s="62" customFormat="1" ht="4" customHeight="1" spans="1:15">
      <c r="A11" s="70"/>
      <c r="B11" s="69"/>
      <c r="C11" s="69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</row>
    <row r="12" s="62" customFormat="1" ht="4" customHeight="1" spans="1:15">
      <c r="A12" s="70"/>
      <c r="B12" s="69"/>
      <c r="C12" s="69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</row>
    <row r="13" s="62" customFormat="1" spans="1:15">
      <c r="A13" s="70" t="s">
        <v>480</v>
      </c>
      <c r="B13" s="71"/>
      <c r="C13" s="71"/>
      <c r="D13" s="70" t="s">
        <v>481</v>
      </c>
      <c r="E13" s="70"/>
      <c r="F13" s="71" t="s">
        <v>482</v>
      </c>
      <c r="G13" s="71"/>
      <c r="H13" s="71"/>
      <c r="I13" s="71"/>
      <c r="J13" s="71"/>
      <c r="K13" s="71"/>
      <c r="L13" s="71"/>
      <c r="M13" s="71"/>
      <c r="N13" s="71"/>
      <c r="O13" s="71"/>
    </row>
    <row r="14" s="62" customFormat="1" spans="1:15">
      <c r="A14" s="70"/>
      <c r="B14" s="71"/>
      <c r="C14" s="71"/>
      <c r="D14" s="70"/>
      <c r="E14" s="70"/>
      <c r="F14" s="71" t="s">
        <v>483</v>
      </c>
      <c r="G14" s="71"/>
      <c r="H14" s="71"/>
      <c r="I14" s="71"/>
      <c r="J14" s="71"/>
      <c r="K14" s="71"/>
      <c r="L14" s="71"/>
      <c r="M14" s="71"/>
      <c r="N14" s="71"/>
      <c r="O14" s="71"/>
    </row>
    <row r="15" s="62" customFormat="1" spans="1:15">
      <c r="A15" s="72" t="s">
        <v>484</v>
      </c>
      <c r="B15" s="72"/>
      <c r="C15" s="72"/>
      <c r="D15" s="71" t="s">
        <v>485</v>
      </c>
      <c r="E15" s="71"/>
      <c r="F15" s="71"/>
      <c r="G15" s="71"/>
      <c r="H15" s="71" t="s">
        <v>486</v>
      </c>
      <c r="I15" s="71"/>
      <c r="J15" s="71"/>
      <c r="K15" s="71"/>
      <c r="L15" s="71" t="s">
        <v>487</v>
      </c>
      <c r="M15" s="71"/>
      <c r="N15" s="71"/>
      <c r="O15" s="71" t="s">
        <v>488</v>
      </c>
    </row>
    <row r="16" s="62" customFormat="1" spans="1:15">
      <c r="A16" s="72"/>
      <c r="B16" s="72"/>
      <c r="C16" s="72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69"/>
    </row>
  </sheetData>
  <mergeCells count="49">
    <mergeCell ref="C1:G1"/>
    <mergeCell ref="A2:O2"/>
    <mergeCell ref="D3:M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F13:H13"/>
    <mergeCell ref="I13:O13"/>
    <mergeCell ref="F14:H14"/>
    <mergeCell ref="I14:O14"/>
    <mergeCell ref="D15:G15"/>
    <mergeCell ref="H15:K15"/>
    <mergeCell ref="L15:N15"/>
    <mergeCell ref="D16:G16"/>
    <mergeCell ref="H16:K16"/>
    <mergeCell ref="L16:N16"/>
    <mergeCell ref="A4:A12"/>
    <mergeCell ref="A13:A14"/>
    <mergeCell ref="D4:D7"/>
    <mergeCell ref="D8:D12"/>
    <mergeCell ref="E4:E7"/>
    <mergeCell ref="E8:E12"/>
    <mergeCell ref="F4:F7"/>
    <mergeCell ref="F8:F12"/>
    <mergeCell ref="G4:G7"/>
    <mergeCell ref="G8:G12"/>
    <mergeCell ref="H4:H7"/>
    <mergeCell ref="H8:H12"/>
    <mergeCell ref="I4:I7"/>
    <mergeCell ref="I8:I12"/>
    <mergeCell ref="J4:J7"/>
    <mergeCell ref="J8:J12"/>
    <mergeCell ref="K4:K7"/>
    <mergeCell ref="K8:K12"/>
    <mergeCell ref="L4:L7"/>
    <mergeCell ref="L8:L12"/>
    <mergeCell ref="M4:M7"/>
    <mergeCell ref="M8:M12"/>
    <mergeCell ref="N4:O7"/>
    <mergeCell ref="N8:O12"/>
    <mergeCell ref="B13:C14"/>
    <mergeCell ref="D13:E14"/>
    <mergeCell ref="A15:C16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9"/>
  <sheetViews>
    <sheetView workbookViewId="0">
      <selection activeCell="I2" sqref="I2"/>
    </sheetView>
  </sheetViews>
  <sheetFormatPr defaultColWidth="9" defaultRowHeight="13.5"/>
  <cols>
    <col min="1" max="2" width="9.01666666666667" style="12" customWidth="1"/>
    <col min="3" max="3" width="12.8583333333333" style="12" customWidth="1"/>
    <col min="4" max="4" width="9.01666666666667" style="12" customWidth="1"/>
    <col min="5" max="14" width="5.475" style="12" customWidth="1"/>
    <col min="15" max="16384" width="9" style="12"/>
  </cols>
  <sheetData>
    <row r="1" ht="42" customHeight="1" spans="1:14">
      <c r="A1" s="58" t="s">
        <v>489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ht="25.5" spans="1:14">
      <c r="A2" s="59" t="s">
        <v>400</v>
      </c>
      <c r="B2" s="59" t="s">
        <v>401</v>
      </c>
      <c r="C2" s="59" t="s">
        <v>463</v>
      </c>
      <c r="D2" s="59" t="s">
        <v>402</v>
      </c>
      <c r="E2" s="59" t="s">
        <v>405</v>
      </c>
      <c r="F2" s="59" t="s">
        <v>406</v>
      </c>
      <c r="G2" s="59" t="s">
        <v>407</v>
      </c>
      <c r="H2" s="59" t="s">
        <v>408</v>
      </c>
      <c r="I2" s="59" t="s">
        <v>409</v>
      </c>
      <c r="J2" s="59" t="s">
        <v>403</v>
      </c>
      <c r="K2" s="59" t="s">
        <v>404</v>
      </c>
      <c r="L2" s="59" t="s">
        <v>405</v>
      </c>
      <c r="M2" s="59" t="s">
        <v>406</v>
      </c>
      <c r="N2" s="59" t="s">
        <v>407</v>
      </c>
    </row>
    <row r="3" ht="25.5" spans="1:14">
      <c r="A3" s="59"/>
      <c r="B3" s="59"/>
      <c r="C3" s="59"/>
      <c r="D3" s="59" t="s">
        <v>414</v>
      </c>
      <c r="E3" s="59">
        <v>1</v>
      </c>
      <c r="F3" s="59">
        <v>2</v>
      </c>
      <c r="G3" s="59">
        <v>3</v>
      </c>
      <c r="H3" s="59">
        <v>4</v>
      </c>
      <c r="I3" s="59">
        <v>5</v>
      </c>
      <c r="J3" s="59">
        <v>6</v>
      </c>
      <c r="K3" s="59">
        <v>7</v>
      </c>
      <c r="L3" s="59">
        <v>8</v>
      </c>
      <c r="M3" s="59">
        <v>9</v>
      </c>
      <c r="N3" s="59">
        <v>10</v>
      </c>
    </row>
    <row r="4" ht="25.5" spans="1:14">
      <c r="A4" s="60">
        <v>1001</v>
      </c>
      <c r="B4" s="60" t="s">
        <v>415</v>
      </c>
      <c r="C4" s="60" t="s">
        <v>490</v>
      </c>
      <c r="D4" s="59" t="s">
        <v>416</v>
      </c>
      <c r="E4" s="59" t="s">
        <v>417</v>
      </c>
      <c r="F4" s="59" t="s">
        <v>417</v>
      </c>
      <c r="G4" s="59"/>
      <c r="H4" s="59" t="s">
        <v>417</v>
      </c>
      <c r="I4" s="59" t="s">
        <v>417</v>
      </c>
      <c r="J4" s="59"/>
      <c r="K4" s="59"/>
      <c r="L4" s="59"/>
      <c r="M4" s="59"/>
      <c r="N4" s="59"/>
    </row>
    <row r="5" ht="25.5" spans="1:14">
      <c r="A5" s="61"/>
      <c r="B5" s="61"/>
      <c r="C5" s="61"/>
      <c r="D5" s="59" t="s">
        <v>420</v>
      </c>
      <c r="E5" s="59"/>
      <c r="F5" s="59" t="s">
        <v>417</v>
      </c>
      <c r="G5" s="59"/>
      <c r="H5" s="59" t="s">
        <v>417</v>
      </c>
      <c r="I5" s="59"/>
      <c r="J5" s="59"/>
      <c r="K5" s="59"/>
      <c r="L5" s="59"/>
      <c r="M5" s="59"/>
      <c r="N5" s="59"/>
    </row>
    <row r="6" ht="25.5" spans="1:14">
      <c r="A6" s="60">
        <v>1002</v>
      </c>
      <c r="B6" s="60" t="s">
        <v>491</v>
      </c>
      <c r="C6" s="60" t="s">
        <v>492</v>
      </c>
      <c r="D6" s="59" t="s">
        <v>416</v>
      </c>
      <c r="E6" s="59" t="s">
        <v>417</v>
      </c>
      <c r="F6" s="59"/>
      <c r="G6" s="59" t="s">
        <v>417</v>
      </c>
      <c r="H6" s="59" t="s">
        <v>417</v>
      </c>
      <c r="I6" s="59"/>
      <c r="J6" s="59"/>
      <c r="K6" s="59"/>
      <c r="L6" s="59"/>
      <c r="M6" s="59"/>
      <c r="N6" s="59"/>
    </row>
    <row r="7" ht="25.5" spans="1:14">
      <c r="A7" s="61"/>
      <c r="B7" s="61"/>
      <c r="C7" s="61"/>
      <c r="D7" s="59" t="s">
        <v>420</v>
      </c>
      <c r="E7" s="59"/>
      <c r="F7" s="59"/>
      <c r="G7" s="59" t="s">
        <v>417</v>
      </c>
      <c r="H7" s="59"/>
      <c r="I7" s="59"/>
      <c r="J7" s="59"/>
      <c r="K7" s="59"/>
      <c r="L7" s="59"/>
      <c r="M7" s="59"/>
      <c r="N7" s="59"/>
    </row>
    <row r="8" ht="25.5" spans="1:14">
      <c r="A8" s="60">
        <v>1003</v>
      </c>
      <c r="B8" s="60" t="s">
        <v>423</v>
      </c>
      <c r="C8" s="60" t="s">
        <v>493</v>
      </c>
      <c r="D8" s="59" t="s">
        <v>416</v>
      </c>
      <c r="E8" s="59"/>
      <c r="F8" s="59"/>
      <c r="G8" s="59"/>
      <c r="H8" s="59"/>
      <c r="I8" s="59"/>
      <c r="J8" s="59"/>
      <c r="K8" s="59"/>
      <c r="L8" s="59"/>
      <c r="M8" s="59"/>
      <c r="N8" s="59"/>
    </row>
    <row r="9" ht="25.5" spans="1:14">
      <c r="A9" s="61"/>
      <c r="B9" s="61"/>
      <c r="C9" s="61"/>
      <c r="D9" s="59" t="s">
        <v>420</v>
      </c>
      <c r="E9" s="59"/>
      <c r="F9" s="59"/>
      <c r="G9" s="59"/>
      <c r="H9" s="59"/>
      <c r="I9" s="59"/>
      <c r="J9" s="59"/>
      <c r="K9" s="59"/>
      <c r="L9" s="59"/>
      <c r="M9" s="59"/>
      <c r="N9" s="59"/>
    </row>
  </sheetData>
  <mergeCells count="13">
    <mergeCell ref="A1:N1"/>
    <mergeCell ref="A2:A3"/>
    <mergeCell ref="A4:A5"/>
    <mergeCell ref="A6:A7"/>
    <mergeCell ref="A8:A9"/>
    <mergeCell ref="B2:B3"/>
    <mergeCell ref="B4:B5"/>
    <mergeCell ref="B6:B7"/>
    <mergeCell ref="B8:B9"/>
    <mergeCell ref="C2:C3"/>
    <mergeCell ref="C4:C5"/>
    <mergeCell ref="C6:C7"/>
    <mergeCell ref="C8:C9"/>
  </mergeCells>
  <conditionalFormatting sqref="E4:N9">
    <cfRule type="cellIs" dxfId="0" priority="4" operator="equal">
      <formula>"√"</formula>
    </cfRule>
  </conditionalFormatting>
  <dataValidations count="2">
    <dataValidation type="list" allowBlank="1" showInputMessage="1" showErrorMessage="1" sqref="J6:N6 E4:I9 J4:N5 J7:N9">
      <formula1>"√"</formula1>
    </dataValidation>
    <dataValidation type="list" allowBlank="1" showInputMessage="1" showErrorMessage="1" sqref="C4:C9">
      <formula1>"经理,组长,员工,董事长"</formula1>
    </dataValidation>
  </dataValidation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B1:M25"/>
  <sheetViews>
    <sheetView zoomScale="115" zoomScaleNormal="115" topLeftCell="A13" workbookViewId="0">
      <selection activeCell="B17" sqref="B17"/>
    </sheetView>
  </sheetViews>
  <sheetFormatPr defaultColWidth="9" defaultRowHeight="25.5"/>
  <cols>
    <col min="1" max="1" width="9" style="47"/>
    <col min="2" max="2" width="17.8666666666667" style="47" customWidth="1"/>
    <col min="3" max="3" width="11.4" style="47" customWidth="1"/>
    <col min="4" max="4" width="12.5333333333333" style="47" customWidth="1"/>
    <col min="5" max="5" width="12.3333333333333" style="47" customWidth="1"/>
    <col min="6" max="6" width="12.1333333333333" style="47" customWidth="1"/>
    <col min="7" max="7" width="18.5333333333333" style="47" customWidth="1"/>
    <col min="8" max="9" width="9" style="47" customWidth="1"/>
    <col min="10" max="16384" width="9" style="47"/>
  </cols>
  <sheetData>
    <row r="1" ht="36" customHeight="1" spans="2:7">
      <c r="B1" s="48" t="s">
        <v>494</v>
      </c>
      <c r="C1" s="48"/>
      <c r="D1" s="48"/>
      <c r="E1" s="48"/>
      <c r="F1" s="48"/>
      <c r="G1" s="48"/>
    </row>
    <row r="2" ht="72" customHeight="1" spans="2:13">
      <c r="B2" s="49"/>
      <c r="C2" s="50"/>
      <c r="D2" s="50"/>
      <c r="E2" s="50"/>
      <c r="F2" s="50"/>
      <c r="G2" s="50"/>
      <c r="M2" s="47" t="s">
        <v>495</v>
      </c>
    </row>
    <row r="3" spans="2:7">
      <c r="B3" s="51"/>
      <c r="C3" s="52" t="s">
        <v>496</v>
      </c>
      <c r="D3" s="52" t="s">
        <v>497</v>
      </c>
      <c r="E3" s="52" t="s">
        <v>498</v>
      </c>
      <c r="F3" s="52" t="s">
        <v>499</v>
      </c>
      <c r="G3" s="52" t="s">
        <v>500</v>
      </c>
    </row>
    <row r="4" ht="23.1" customHeight="1" spans="2:7">
      <c r="B4" s="52"/>
      <c r="C4" s="52"/>
      <c r="D4" s="52"/>
      <c r="E4" s="52" t="s">
        <v>501</v>
      </c>
      <c r="F4" s="52"/>
      <c r="G4" s="52"/>
    </row>
    <row r="5" ht="23.1" customHeight="1" spans="2:7">
      <c r="B5" s="52" t="s">
        <v>502</v>
      </c>
      <c r="C5" s="52" t="s">
        <v>501</v>
      </c>
      <c r="D5" s="53"/>
      <c r="E5" s="52"/>
      <c r="F5" s="52" t="s">
        <v>501</v>
      </c>
      <c r="G5" s="52"/>
    </row>
    <row r="6" ht="23.1" customHeight="1" spans="2:7">
      <c r="B6" s="52" t="s">
        <v>503</v>
      </c>
      <c r="C6" s="52"/>
      <c r="D6" s="53" t="s">
        <v>501</v>
      </c>
      <c r="E6" s="52"/>
      <c r="F6" s="52"/>
      <c r="G6" s="52"/>
    </row>
    <row r="7" ht="23.1" customHeight="1" spans="2:7">
      <c r="B7" s="52" t="s">
        <v>504</v>
      </c>
      <c r="C7" s="52"/>
      <c r="D7" s="53"/>
      <c r="E7" s="52"/>
      <c r="F7" s="52"/>
      <c r="G7" s="52" t="s">
        <v>501</v>
      </c>
    </row>
    <row r="8" ht="23.1" customHeight="1" spans="2:7">
      <c r="B8" s="52" t="s">
        <v>505</v>
      </c>
      <c r="C8" s="52"/>
      <c r="D8" s="53"/>
      <c r="E8" s="52"/>
      <c r="F8" s="52"/>
      <c r="G8" s="52"/>
    </row>
    <row r="9" ht="23.1" customHeight="1" spans="2:7">
      <c r="B9" s="52" t="s">
        <v>506</v>
      </c>
      <c r="C9" s="52"/>
      <c r="D9" s="52"/>
      <c r="E9" s="52"/>
      <c r="F9" s="52"/>
      <c r="G9" s="52"/>
    </row>
    <row r="10" ht="23.1" customHeight="1" spans="2:7">
      <c r="B10" s="52" t="s">
        <v>507</v>
      </c>
      <c r="C10" s="52"/>
      <c r="D10" s="52"/>
      <c r="E10" s="52"/>
      <c r="F10" s="52"/>
      <c r="G10" s="52"/>
    </row>
    <row r="11" ht="23.1" customHeight="1" spans="2:7">
      <c r="B11" s="52" t="s">
        <v>508</v>
      </c>
      <c r="C11" s="52"/>
      <c r="D11" s="52"/>
      <c r="E11" s="52"/>
      <c r="F11" s="52"/>
      <c r="G11" s="52"/>
    </row>
    <row r="12" spans="2:5">
      <c r="B12" s="54"/>
      <c r="E12" s="55"/>
    </row>
    <row r="13" spans="2:5">
      <c r="B13" s="54"/>
      <c r="E13" s="55"/>
    </row>
    <row r="14" spans="2:7">
      <c r="B14" s="56" t="s">
        <v>509</v>
      </c>
      <c r="C14" s="52" t="s">
        <v>510</v>
      </c>
      <c r="D14" s="52" t="s">
        <v>511</v>
      </c>
      <c r="E14" s="52" t="s">
        <v>512</v>
      </c>
      <c r="F14" s="52" t="s">
        <v>513</v>
      </c>
      <c r="G14" s="52" t="s">
        <v>514</v>
      </c>
    </row>
    <row r="15" spans="2:7">
      <c r="B15" s="52" t="s">
        <v>515</v>
      </c>
      <c r="C15" s="52" t="s">
        <v>417</v>
      </c>
      <c r="D15" s="52" t="s">
        <v>516</v>
      </c>
      <c r="E15" s="52">
        <v>80</v>
      </c>
      <c r="F15" s="52">
        <v>77</v>
      </c>
      <c r="G15" s="52"/>
    </row>
    <row r="16" spans="2:7">
      <c r="B16" s="52" t="s">
        <v>517</v>
      </c>
      <c r="C16" s="52" t="s">
        <v>518</v>
      </c>
      <c r="D16" s="53" t="s">
        <v>519</v>
      </c>
      <c r="E16" s="57">
        <v>88</v>
      </c>
      <c r="F16" s="52">
        <v>99</v>
      </c>
      <c r="G16" s="52"/>
    </row>
    <row r="17" spans="2:7">
      <c r="B17" s="52"/>
      <c r="C17" s="52" t="s">
        <v>520</v>
      </c>
      <c r="D17" s="53" t="s">
        <v>521</v>
      </c>
      <c r="E17" s="52">
        <v>90</v>
      </c>
      <c r="F17" s="57">
        <v>88</v>
      </c>
      <c r="G17" s="52"/>
    </row>
    <row r="18" spans="2:7">
      <c r="B18" s="52"/>
      <c r="C18" s="52" t="s">
        <v>522</v>
      </c>
      <c r="D18" s="53" t="s">
        <v>523</v>
      </c>
      <c r="E18" s="57">
        <v>98</v>
      </c>
      <c r="F18" s="52">
        <v>99</v>
      </c>
      <c r="G18" s="52"/>
    </row>
    <row r="19" spans="2:7">
      <c r="B19" s="52"/>
      <c r="C19" s="52" t="s">
        <v>524</v>
      </c>
      <c r="D19" s="53" t="s">
        <v>516</v>
      </c>
      <c r="E19" s="52">
        <v>65</v>
      </c>
      <c r="F19" s="57">
        <v>78</v>
      </c>
      <c r="G19" s="52"/>
    </row>
    <row r="20" spans="2:7">
      <c r="B20" s="52"/>
      <c r="C20" s="52"/>
      <c r="D20" s="52" t="s">
        <v>525</v>
      </c>
      <c r="E20" s="52">
        <v>85</v>
      </c>
      <c r="F20" s="52">
        <v>100</v>
      </c>
      <c r="G20" s="52"/>
    </row>
    <row r="21" spans="2:7">
      <c r="B21" s="52"/>
      <c r="C21" s="52"/>
      <c r="D21" s="52" t="s">
        <v>526</v>
      </c>
      <c r="E21" s="52">
        <f>E16+E18+F17+F19</f>
        <v>352</v>
      </c>
      <c r="F21" s="52" t="s">
        <v>527</v>
      </c>
      <c r="G21" s="52"/>
    </row>
    <row r="22" spans="2:7">
      <c r="B22" s="52"/>
      <c r="C22" s="52"/>
      <c r="D22" s="52" t="s">
        <v>528</v>
      </c>
      <c r="E22" s="52">
        <v>4</v>
      </c>
      <c r="F22" s="52"/>
      <c r="G22" s="52"/>
    </row>
    <row r="25" spans="2:6">
      <c r="B25" s="1"/>
      <c r="C25" s="1"/>
      <c r="D25" s="1"/>
      <c r="E25" s="1"/>
      <c r="F25" s="1"/>
    </row>
  </sheetData>
  <mergeCells count="3">
    <mergeCell ref="B1:G1"/>
    <mergeCell ref="B2:G2"/>
    <mergeCell ref="B25:F25"/>
  </mergeCells>
  <pageMargins left="0.7" right="0.7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S21"/>
  <sheetViews>
    <sheetView topLeftCell="A2" workbookViewId="0">
      <selection activeCell="B17" sqref="B17"/>
    </sheetView>
  </sheetViews>
  <sheetFormatPr defaultColWidth="9" defaultRowHeight="24.75"/>
  <cols>
    <col min="1" max="1" width="18.4" style="5" customWidth="1"/>
    <col min="2" max="2" width="37.6666666666667" style="5" customWidth="1"/>
    <col min="3" max="3" width="80.4" style="38" customWidth="1"/>
    <col min="4" max="6" width="9" style="38"/>
    <col min="7" max="7" width="11.3333333333333" style="38"/>
    <col min="8" max="18" width="9" style="38"/>
    <col min="19" max="20" width="9.4" style="38"/>
    <col min="21" max="16384" width="9" style="38"/>
  </cols>
  <sheetData>
    <row r="1" ht="26.1" customHeight="1" spans="1:3">
      <c r="A1" s="39" t="s">
        <v>1</v>
      </c>
      <c r="B1" s="39" t="s">
        <v>2</v>
      </c>
      <c r="C1" s="39" t="s">
        <v>3</v>
      </c>
    </row>
    <row r="2" ht="42" spans="1:3">
      <c r="A2" s="40">
        <v>1</v>
      </c>
      <c r="B2" s="40" t="s">
        <v>529</v>
      </c>
      <c r="C2" s="41" t="s">
        <v>530</v>
      </c>
    </row>
    <row r="3" ht="42" spans="1:3">
      <c r="A3" s="40">
        <v>2</v>
      </c>
      <c r="B3" s="40" t="s">
        <v>531</v>
      </c>
      <c r="C3" s="41" t="s">
        <v>532</v>
      </c>
    </row>
    <row r="4" ht="42" spans="1:3">
      <c r="A4" s="40">
        <v>3</v>
      </c>
      <c r="B4" s="40" t="s">
        <v>533</v>
      </c>
      <c r="C4" s="41" t="s">
        <v>534</v>
      </c>
    </row>
    <row r="5" ht="49.5" spans="1:3">
      <c r="A5" s="40">
        <v>4</v>
      </c>
      <c r="B5" s="40" t="s">
        <v>535</v>
      </c>
      <c r="C5" s="42" t="s">
        <v>536</v>
      </c>
    </row>
    <row r="6" ht="49.5" spans="1:3">
      <c r="A6" s="40">
        <v>5</v>
      </c>
      <c r="B6" s="40" t="s">
        <v>537</v>
      </c>
      <c r="C6" s="43" t="s">
        <v>538</v>
      </c>
    </row>
    <row r="7" ht="49.5" spans="1:3">
      <c r="A7" s="40">
        <v>6</v>
      </c>
      <c r="B7" s="40" t="s">
        <v>539</v>
      </c>
      <c r="C7" s="43" t="s">
        <v>540</v>
      </c>
    </row>
    <row r="8" spans="1:3">
      <c r="A8" s="40">
        <v>7</v>
      </c>
      <c r="B8" s="40" t="s">
        <v>541</v>
      </c>
      <c r="C8" s="44" t="s">
        <v>542</v>
      </c>
    </row>
    <row r="9" spans="1:3">
      <c r="A9" s="40">
        <v>8</v>
      </c>
      <c r="B9" s="40" t="s">
        <v>32</v>
      </c>
      <c r="C9" s="45" t="s">
        <v>543</v>
      </c>
    </row>
    <row r="13" spans="17:17">
      <c r="Q13" s="5"/>
    </row>
    <row r="14" spans="17:19">
      <c r="Q14" s="5"/>
      <c r="S14" s="5"/>
    </row>
    <row r="15" spans="17:19">
      <c r="Q15" s="5"/>
      <c r="S15" s="5"/>
    </row>
    <row r="16" spans="2:19">
      <c r="B16" s="46"/>
      <c r="Q16" s="5"/>
      <c r="S16" s="5"/>
    </row>
    <row r="17" spans="2:17">
      <c r="B17" s="46"/>
      <c r="Q17" s="5"/>
    </row>
    <row r="18" spans="2:17">
      <c r="B18" s="46"/>
      <c r="Q18" s="5"/>
    </row>
    <row r="19" spans="2:17">
      <c r="B19" s="46"/>
      <c r="Q19" s="5"/>
    </row>
    <row r="20" spans="2:2">
      <c r="B20" s="46"/>
    </row>
    <row r="21" spans="2:2">
      <c r="B21" s="46"/>
    </row>
  </sheetData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技巧笔记汇总</vt:lpstr>
      <vt:lpstr>快捷键</vt:lpstr>
      <vt:lpstr>考勤表</vt:lpstr>
      <vt:lpstr>送货单</vt:lpstr>
      <vt:lpstr>简历表</vt:lpstr>
      <vt:lpstr>收款收据</vt:lpstr>
      <vt:lpstr>排班表</vt:lpstr>
      <vt:lpstr>更改边框颜色</vt:lpstr>
      <vt:lpstr>技巧列表1</vt:lpstr>
      <vt:lpstr>填充序号的四种情况</vt:lpstr>
      <vt:lpstr>核对两列数据差异</vt:lpstr>
      <vt:lpstr>隔行填色</vt:lpstr>
      <vt:lpstr>按键截图</vt:lpstr>
      <vt:lpstr>大数据</vt:lpstr>
      <vt:lpstr>地址</vt:lpstr>
      <vt:lpstr>成绩表标注</vt:lpstr>
      <vt:lpstr>找出不同的汉字</vt:lpstr>
      <vt:lpstr>Sheet1</vt:lpstr>
      <vt:lpstr>身份证相关问题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阿泽</dc:creator>
  <cp:lastModifiedBy>领优</cp:lastModifiedBy>
  <dcterms:created xsi:type="dcterms:W3CDTF">2021-12-05T00:01:00Z</dcterms:created>
  <cp:lastPrinted>2022-02-15T12:27:00Z</cp:lastPrinted>
  <dcterms:modified xsi:type="dcterms:W3CDTF">2022-04-04T07:54:18Z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0E972EF144B847BD8BFB1E77833C7A4C</vt:lpwstr>
  </property>
  <property fmtid="{D5CDD505-2E9C-101B-9397-08002B2CF9AE}" pid="3" name="KSOProductBuildVer">
    <vt:lpwstr>2052-11.1.0.11365</vt:lpwstr>
  </property>
  <property fmtid="{D5CDD505-2E9C-101B-9397-08002B2CF9AE}" pid="4" name="KSOReadingLayout">
    <vt:bool>false</vt:bool>
  </property>
</Properties>
</file>